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15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5" i="1" l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09" i="1"/>
  <c r="D107" i="1"/>
  <c r="D105" i="1"/>
  <c r="D103" i="1"/>
  <c r="D101" i="1"/>
  <c r="D99" i="1"/>
  <c r="D97" i="1"/>
  <c r="D95" i="1"/>
  <c r="D93" i="1"/>
  <c r="D91" i="1"/>
  <c r="D89" i="1"/>
  <c r="D87" i="1"/>
  <c r="D84" i="1"/>
  <c r="D82" i="1"/>
  <c r="D80" i="1"/>
  <c r="D78" i="1"/>
  <c r="D76" i="1"/>
  <c r="D73" i="1"/>
  <c r="D71" i="1"/>
  <c r="D69" i="1"/>
  <c r="D67" i="1"/>
  <c r="D65" i="1"/>
  <c r="D63" i="1"/>
  <c r="D61" i="1"/>
  <c r="D59" i="1"/>
  <c r="D57" i="1"/>
  <c r="D55" i="1"/>
  <c r="D52" i="1"/>
  <c r="D50" i="1"/>
  <c r="D48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  <c r="D156" i="1" l="1"/>
</calcChain>
</file>

<file path=xl/sharedStrings.xml><?xml version="1.0" encoding="utf-8"?>
<sst xmlns="http://schemas.openxmlformats.org/spreadsheetml/2006/main" count="436" uniqueCount="206">
  <si>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</si>
  <si>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</si>
  <si>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</si>
  <si>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</si>
  <si>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</si>
  <si>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</si>
  <si>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</si>
  <si>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</si>
  <si>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l. OSNOVNA ŠKOLA ČAKOVEC_x000D_
KRALJA TOMISLAVA 43_x000D_
ČAKOVEC_x000D_
Tel: +385(40)396594   Fax: +385(40)395096_x000D_
OIB: 15384744710_x000D_
Mail: nikolina.beuk@skole.hr_x000D_
IBAN: HR3023400091116014565</t>
  </si>
  <si>
    <t>Isplata Sredstava Za Razdoblje: 01.03.2025 Do 31.03.2025</t>
  </si>
  <si>
    <t>MAT OBRT ZA PODUKU VL.MAJA ZELČIĆ</t>
  </si>
  <si>
    <t>96946541215</t>
  </si>
  <si>
    <t>10090 ZAGREB</t>
  </si>
  <si>
    <t>OSTALI NESPOMENUTI RASHODI POSLOVANJA</t>
  </si>
  <si>
    <t>l. OSNOVNA ŠKOLA ČAKOVEC</t>
  </si>
  <si>
    <t>Ukupno:</t>
  </si>
  <si>
    <t>K.T.C. KRIŽEVCI</t>
  </si>
  <si>
    <t>95970838122</t>
  </si>
  <si>
    <t>KRIŽEVCI</t>
  </si>
  <si>
    <t>UREDSKI MATERIJAL I OSTALI MATERIJALNI RASHODI</t>
  </si>
  <si>
    <t>MATERIJAL I SIROVINE</t>
  </si>
  <si>
    <t>REPREZENTACIJA</t>
  </si>
  <si>
    <t>STRUJIĆ-S D.O.O.</t>
  </si>
  <si>
    <t>92554223723</t>
  </si>
  <si>
    <t>MALA SUBOTICA</t>
  </si>
  <si>
    <t>CENTAR ZA kulturu  Čakovec</t>
  </si>
  <si>
    <t>90436584362</t>
  </si>
  <si>
    <t>Čakovec</t>
  </si>
  <si>
    <t>LASERCOPY d.o.o.</t>
  </si>
  <si>
    <t>88543041746</t>
  </si>
  <si>
    <t>42000 VARAŽDIN</t>
  </si>
  <si>
    <t>NAJAMNINE I ZAKUPNINE</t>
  </si>
  <si>
    <t>MIRAKUL d,o.o.</t>
  </si>
  <si>
    <t>87648764916</t>
  </si>
  <si>
    <t>Prelog</t>
  </si>
  <si>
    <t>USLUGE TEKUĆEG I INVESTICIJSKOG ODRŽAVANJA</t>
  </si>
  <si>
    <t>HP HRVATSKA POŠTA D.D.-</t>
  </si>
  <si>
    <t>87311810356</t>
  </si>
  <si>
    <t>zagrteb</t>
  </si>
  <si>
    <t>USLUGE TELEFONA, POŠTE I PRIJEVOZA</t>
  </si>
  <si>
    <t>Financijska agencija</t>
  </si>
  <si>
    <t>85821130368</t>
  </si>
  <si>
    <t>10000 Zagreb</t>
  </si>
  <si>
    <t>Nema Konta Na Odabranoj Razini</t>
  </si>
  <si>
    <t>HORIZONT PUTNIČKA AGENCIJA D.O.O.</t>
  </si>
  <si>
    <t>85339174260</t>
  </si>
  <si>
    <t>OSTALE USLUGE</t>
  </si>
  <si>
    <t>OPG PERADARSTVO MEDVED</t>
  </si>
  <si>
    <t>84146002719</t>
  </si>
  <si>
    <t>ČAKOVEC Pribislavec</t>
  </si>
  <si>
    <t>KIŠ - meso i prerada mesa  ( HR69EU )</t>
  </si>
  <si>
    <t>83360798514</t>
  </si>
  <si>
    <t>DONJI KRALJEVEC Donji Kraljevec</t>
  </si>
  <si>
    <t>T-HRVATSKI TELEKOM</t>
  </si>
  <si>
    <t>81793146560</t>
  </si>
  <si>
    <t>ZAGREB</t>
  </si>
  <si>
    <t>MEĐIMURSKE VODE</t>
  </si>
  <si>
    <t>81394716246</t>
  </si>
  <si>
    <t>ČAKOVEC</t>
  </si>
  <si>
    <t>KOMUNALNE USLUGE</t>
  </si>
  <si>
    <t>POPRAVAK VRTNIH KOSILICA EXTREMA</t>
  </si>
  <si>
    <t>79696591375</t>
  </si>
  <si>
    <t>40000 ŠTEFANEC</t>
  </si>
  <si>
    <t>MATERIJAL I DIJELOVI ZA TEKUĆE I INVESTICIJSKO ODRŽAVANJE</t>
  </si>
  <si>
    <t>lexpera</t>
  </si>
  <si>
    <t>79506290597</t>
  </si>
  <si>
    <t>HRVATSKA ZAJEDNICA RAČUNOVOĐA I FINANCIJSKIH DJELATNIKA</t>
  </si>
  <si>
    <t>75508100288</t>
  </si>
  <si>
    <t>10000 ZAGREB</t>
  </si>
  <si>
    <t>STRUČNO USAVRŠAVANJE ZAPOSLENIKA</t>
  </si>
  <si>
    <t>PRINTEX d.o.o.</t>
  </si>
  <si>
    <t>73479975183</t>
  </si>
  <si>
    <t>40000 ČAKOVEC</t>
  </si>
  <si>
    <t>OPTIMUS d.o.o.</t>
  </si>
  <si>
    <t>71981294715</t>
  </si>
  <si>
    <t>RAČUNALNE USLUGE</t>
  </si>
  <si>
    <t>MCS d.o.o.</t>
  </si>
  <si>
    <t>71383013024</t>
  </si>
  <si>
    <t>01000 63469</t>
  </si>
  <si>
    <t>SITNI INVENTAR I AUTO GUME</t>
  </si>
  <si>
    <t>UREDSKA OPREMA I NAMJEŠTAJ</t>
  </si>
  <si>
    <t>TELE 2 D.O.O</t>
  </si>
  <si>
    <t>70133616033</t>
  </si>
  <si>
    <t>HRT ZAGREB</t>
  </si>
  <si>
    <t>68419124305</t>
  </si>
  <si>
    <t>MEĐIMURKA BS d.o.o.</t>
  </si>
  <si>
    <t>68372221964</t>
  </si>
  <si>
    <t>M-ZAING D.O.O. ZA ZAŠTITU, EKOLOGIJU I KONZALTING</t>
  </si>
  <si>
    <t>66404115997</t>
  </si>
  <si>
    <t>INTELEKTUALNE I OSOBNE USLUGE</t>
  </si>
  <si>
    <t>NARODNE NOVINE ZAGREB</t>
  </si>
  <si>
    <t>64546066176</t>
  </si>
  <si>
    <t>HEP - opskrba D.O.O</t>
  </si>
  <si>
    <t>63073332379</t>
  </si>
  <si>
    <t>ENERGIJA</t>
  </si>
  <si>
    <t>ALCA  d.o.o.</t>
  </si>
  <si>
    <t>58353015102</t>
  </si>
  <si>
    <t>BON-TON D.O.O.</t>
  </si>
  <si>
    <t>52931027628</t>
  </si>
  <si>
    <t>A/D ELECTRONIC d.o.o.</t>
  </si>
  <si>
    <t>51645411160</t>
  </si>
  <si>
    <t>MEĐIMURJE ZAING D.O.O. ČAKOVEC</t>
  </si>
  <si>
    <t>48483040607</t>
  </si>
  <si>
    <t>NET COM</t>
  </si>
  <si>
    <t>46118101286</t>
  </si>
  <si>
    <t>RIJEKA</t>
  </si>
  <si>
    <t>VINDIJA D.D.</t>
  </si>
  <si>
    <t>44138062462</t>
  </si>
  <si>
    <t>VARAŽDIN</t>
  </si>
  <si>
    <t>ELUSS D.O.O.</t>
  </si>
  <si>
    <t>43575326382</t>
  </si>
  <si>
    <t>varaždin</t>
  </si>
  <si>
    <t>BIOINSTITUT d.o.o</t>
  </si>
  <si>
    <t>42588898414</t>
  </si>
  <si>
    <t>čakovec</t>
  </si>
  <si>
    <t>ZDRAVSTVENE I VETERINARSKE USLUGE</t>
  </si>
  <si>
    <t>KAJKAVSKO SPRAVIŠČE</t>
  </si>
  <si>
    <t>41069344205</t>
  </si>
  <si>
    <t>Instalacije i servis K.B. d.o.o</t>
  </si>
  <si>
    <t>36563424696</t>
  </si>
  <si>
    <t>Zasadbreg</t>
  </si>
  <si>
    <t>A1 HRVATSKA  d.o.o</t>
  </si>
  <si>
    <t>29524210204</t>
  </si>
  <si>
    <t>zagreb</t>
  </si>
  <si>
    <t>MEĐIMURJE PLIN D.O.O.</t>
  </si>
  <si>
    <t>29035933600</t>
  </si>
  <si>
    <t>MARODI d.o.o.</t>
  </si>
  <si>
    <t>28972867079</t>
  </si>
  <si>
    <t>NEDELIŠĆE Nedelišće</t>
  </si>
  <si>
    <t>HRVATSKE VODE</t>
  </si>
  <si>
    <t>28921383001</t>
  </si>
  <si>
    <t>Floa d.o.o.</t>
  </si>
  <si>
    <t>28753835270</t>
  </si>
  <si>
    <t>Varaždin</t>
  </si>
  <si>
    <t>RUDI-EXPRES D.O.O.</t>
  </si>
  <si>
    <t>27683033358</t>
  </si>
  <si>
    <t>MIHOVLJAN</t>
  </si>
  <si>
    <t>OSNOVNA ŠKOLA RIVARELA SCUOLA ELEMENTARE RIVARE</t>
  </si>
  <si>
    <t>27267656235</t>
  </si>
  <si>
    <t>52466 Novigrad (Cittanova)</t>
  </si>
  <si>
    <t>NAKLADA KOSINJ D.O.O.</t>
  </si>
  <si>
    <t>26853748349</t>
  </si>
  <si>
    <t>DUKAT</t>
  </si>
  <si>
    <t>25457712630</t>
  </si>
  <si>
    <t>O.M.SUPORT  d.o.o</t>
  </si>
  <si>
    <t>23071028130</t>
  </si>
  <si>
    <t>ČAKOVEČKI MLINOVI D.D.</t>
  </si>
  <si>
    <t>20262622069</t>
  </si>
  <si>
    <t>C S d.o.o.</t>
  </si>
  <si>
    <t>18778255794</t>
  </si>
  <si>
    <t>40000 Čakovec</t>
  </si>
  <si>
    <t>Lindström d.o.o.</t>
  </si>
  <si>
    <t>17796122877</t>
  </si>
  <si>
    <t>10090 Zagreb</t>
  </si>
  <si>
    <t>ČAKOM D.O.O.</t>
  </si>
  <si>
    <t>14001865632</t>
  </si>
  <si>
    <t>OPG Tatjana Hažić</t>
  </si>
  <si>
    <t>13387708743</t>
  </si>
  <si>
    <t>40313 Sveti Martin na Muri</t>
  </si>
  <si>
    <t>ŠVENDA-TERMANN CHEMIE d.o.o</t>
  </si>
  <si>
    <t>12443607100</t>
  </si>
  <si>
    <t>Čehovec</t>
  </si>
  <si>
    <t>Opti Print Adria d.o.o</t>
  </si>
  <si>
    <t>11469787133</t>
  </si>
  <si>
    <t>Zagreb</t>
  </si>
  <si>
    <t>TERRA KUĆA VL. IVAN KUĆA</t>
  </si>
  <si>
    <t>09645006346</t>
  </si>
  <si>
    <t>42240 IVANEC</t>
  </si>
  <si>
    <t>PERUTNINA PTUJ PIPO</t>
  </si>
  <si>
    <t>07977096210</t>
  </si>
  <si>
    <t>DIMOS vl. ROBERT ZVER</t>
  </si>
  <si>
    <t>07738501203</t>
  </si>
  <si>
    <t>STRAHONINEC</t>
  </si>
  <si>
    <t>DOLENEC INSTALATERSKI OBRT</t>
  </si>
  <si>
    <t>07689566806</t>
  </si>
  <si>
    <t>ALFA D.D.</t>
  </si>
  <si>
    <t>07189160632</t>
  </si>
  <si>
    <t>USLUGE PROMIDŽBE I INFORMIRANJA</t>
  </si>
  <si>
    <t>LEDO plus d.o.o</t>
  </si>
  <si>
    <t>07179054100</t>
  </si>
  <si>
    <t>DIRECTA DRUŠTVO S OGRANIĆENOM ODGOVORNOŠĆU UA USLUGE I TRGOVINU</t>
  </si>
  <si>
    <t>05717353628</t>
  </si>
  <si>
    <t>Pribislavec</t>
  </si>
  <si>
    <t>Europass Teacher Academy</t>
  </si>
  <si>
    <t>04393630480</t>
  </si>
  <si>
    <t>Firenca, Italija</t>
  </si>
  <si>
    <t>EKO PRIJEVOZ D.O.O. ZA PRIJEVOZ I USLUGE</t>
  </si>
  <si>
    <t>03750497372</t>
  </si>
  <si>
    <t>PRIVREDNA BANKA ZAGREB</t>
  </si>
  <si>
    <t>02535697732</t>
  </si>
  <si>
    <t>RADNIČKA CESTA 50</t>
  </si>
  <si>
    <t>BANKARSKE USLUGE I USLUGE PLATNOG PROMETA</t>
  </si>
  <si>
    <t>RYANAIR TRAVEL</t>
  </si>
  <si>
    <t>-</t>
  </si>
  <si>
    <t>.</t>
  </si>
  <si>
    <t>AMSTERDAM BOOKING</t>
  </si>
  <si>
    <t>SLUŽBENA PUTOVANJA</t>
  </si>
  <si>
    <t>PLAĆE ZA REDOVAN RAD</t>
  </si>
  <si>
    <t>ZATEZNE KAMATE</t>
  </si>
  <si>
    <t>Sveukupno:</t>
  </si>
  <si>
    <t>PLAĆE ZA PREKOVREMENI RAD</t>
  </si>
  <si>
    <t>PLAĆE ZA POSEBNE UVJETE RADA</t>
  </si>
  <si>
    <t>DOPRINOS ZA OBVEZNO ZDRAVSTVENO OSIGURANJE</t>
  </si>
  <si>
    <t>NAKNADE ZA PRIJEVOZ</t>
  </si>
  <si>
    <t>3211-32114</t>
  </si>
  <si>
    <t>UGOVOR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</si>
</sst>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82"/>
  <sheetViews>
    <sheetView tabSelected="1" topLeftCell="A16" zoomScaleNormal="100" workbookViewId="0">
      <selection activeCell="C163" sqref="C16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148.80000000000001</v>
      </c>
      <c r="E9" s="10">
        <v>3221</v>
      </c>
      <c r="F9" s="9" t="s">
        <v>19</v>
      </c>
      <c r="G9" s="27" t="s">
        <v>14</v>
      </c>
    </row>
    <row r="10" spans="1:7" x14ac:dyDescent="0.25">
      <c r="A10" s="9"/>
      <c r="B10" s="14"/>
      <c r="C10" s="10"/>
      <c r="D10" s="18">
        <v>3392.88</v>
      </c>
      <c r="E10" s="10">
        <v>3222</v>
      </c>
      <c r="F10" s="9" t="s">
        <v>20</v>
      </c>
      <c r="G10" s="28" t="s">
        <v>14</v>
      </c>
    </row>
    <row r="11" spans="1:7" x14ac:dyDescent="0.25">
      <c r="A11" s="9"/>
      <c r="B11" s="14"/>
      <c r="C11" s="10"/>
      <c r="D11" s="18">
        <v>145.21</v>
      </c>
      <c r="E11" s="10">
        <v>3293</v>
      </c>
      <c r="F11" s="9" t="s">
        <v>21</v>
      </c>
      <c r="G11" s="28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SUM(D9:D11)</f>
        <v>3686.8900000000003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1314.08</v>
      </c>
      <c r="E13" s="10">
        <v>3221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1314.08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635</v>
      </c>
      <c r="E15" s="10">
        <v>3299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635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23.53</v>
      </c>
      <c r="E17" s="10">
        <v>3235</v>
      </c>
      <c r="F17" s="9" t="s">
        <v>31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23.53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600</v>
      </c>
      <c r="E19" s="10">
        <v>3232</v>
      </c>
      <c r="F19" s="9" t="s">
        <v>35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600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33.03</v>
      </c>
      <c r="E21" s="10">
        <v>3231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33.03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66.36</v>
      </c>
      <c r="E23" s="10">
        <v>3439</v>
      </c>
      <c r="F23" s="9" t="s">
        <v>43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66.36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30</v>
      </c>
      <c r="D25" s="18">
        <v>350</v>
      </c>
      <c r="E25" s="10">
        <v>3239</v>
      </c>
      <c r="F25" s="9" t="s">
        <v>46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350</v>
      </c>
      <c r="E26" s="23"/>
      <c r="F26" s="25"/>
      <c r="G26" s="26"/>
    </row>
    <row r="27" spans="1:7" x14ac:dyDescent="0.25">
      <c r="A27" s="9" t="s">
        <v>47</v>
      </c>
      <c r="B27" s="14" t="s">
        <v>48</v>
      </c>
      <c r="C27" s="10" t="s">
        <v>49</v>
      </c>
      <c r="D27" s="18">
        <v>117.71</v>
      </c>
      <c r="E27" s="10">
        <v>3222</v>
      </c>
      <c r="F27" s="9" t="s">
        <v>20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117.71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52</v>
      </c>
      <c r="D29" s="18">
        <v>2341.08</v>
      </c>
      <c r="E29" s="10">
        <v>3222</v>
      </c>
      <c r="F29" s="9" t="s">
        <v>20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2341.08</v>
      </c>
      <c r="E30" s="23"/>
      <c r="F30" s="25"/>
      <c r="G30" s="26"/>
    </row>
    <row r="31" spans="1:7" x14ac:dyDescent="0.25">
      <c r="A31" s="9" t="s">
        <v>53</v>
      </c>
      <c r="B31" s="14" t="s">
        <v>54</v>
      </c>
      <c r="C31" s="10" t="s">
        <v>55</v>
      </c>
      <c r="D31" s="18">
        <v>16.03</v>
      </c>
      <c r="E31" s="10">
        <v>3231</v>
      </c>
      <c r="F31" s="9" t="s">
        <v>39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16.03</v>
      </c>
      <c r="E32" s="23"/>
      <c r="F32" s="25"/>
      <c r="G32" s="26"/>
    </row>
    <row r="33" spans="1:7" x14ac:dyDescent="0.25">
      <c r="A33" s="9" t="s">
        <v>56</v>
      </c>
      <c r="B33" s="14" t="s">
        <v>57</v>
      </c>
      <c r="C33" s="10" t="s">
        <v>58</v>
      </c>
      <c r="D33" s="18">
        <v>324.60000000000002</v>
      </c>
      <c r="E33" s="10">
        <v>3234</v>
      </c>
      <c r="F33" s="9" t="s">
        <v>59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324.60000000000002</v>
      </c>
      <c r="E34" s="23"/>
      <c r="F34" s="25"/>
      <c r="G34" s="26"/>
    </row>
    <row r="35" spans="1:7" x14ac:dyDescent="0.25">
      <c r="A35" s="9" t="s">
        <v>60</v>
      </c>
      <c r="B35" s="14" t="s">
        <v>61</v>
      </c>
      <c r="C35" s="10" t="s">
        <v>62</v>
      </c>
      <c r="D35" s="18">
        <v>62</v>
      </c>
      <c r="E35" s="10">
        <v>3224</v>
      </c>
      <c r="F35" s="9" t="s">
        <v>63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62</v>
      </c>
      <c r="E36" s="23"/>
      <c r="F36" s="25"/>
      <c r="G36" s="26"/>
    </row>
    <row r="37" spans="1:7" x14ac:dyDescent="0.25">
      <c r="A37" s="9" t="s">
        <v>64</v>
      </c>
      <c r="B37" s="14" t="s">
        <v>65</v>
      </c>
      <c r="C37" s="10" t="s">
        <v>55</v>
      </c>
      <c r="D37" s="18">
        <v>29.04</v>
      </c>
      <c r="E37" s="10">
        <v>3221</v>
      </c>
      <c r="F37" s="9" t="s">
        <v>19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29.04</v>
      </c>
      <c r="E38" s="23"/>
      <c r="F38" s="25"/>
      <c r="G38" s="26"/>
    </row>
    <row r="39" spans="1:7" x14ac:dyDescent="0.25">
      <c r="A39" s="9" t="s">
        <v>66</v>
      </c>
      <c r="B39" s="14" t="s">
        <v>67</v>
      </c>
      <c r="C39" s="10" t="s">
        <v>68</v>
      </c>
      <c r="D39" s="18">
        <v>220</v>
      </c>
      <c r="E39" s="10">
        <v>3213</v>
      </c>
      <c r="F39" s="9" t="s">
        <v>69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220</v>
      </c>
      <c r="E40" s="23"/>
      <c r="F40" s="25"/>
      <c r="G40" s="26"/>
    </row>
    <row r="41" spans="1:7" x14ac:dyDescent="0.25">
      <c r="A41" s="9" t="s">
        <v>70</v>
      </c>
      <c r="B41" s="14" t="s">
        <v>71</v>
      </c>
      <c r="C41" s="10" t="s">
        <v>72</v>
      </c>
      <c r="D41" s="18">
        <v>112.5</v>
      </c>
      <c r="E41" s="10">
        <v>3221</v>
      </c>
      <c r="F41" s="9" t="s">
        <v>19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112.5</v>
      </c>
      <c r="E42" s="23"/>
      <c r="F42" s="25"/>
      <c r="G42" s="26"/>
    </row>
    <row r="43" spans="1:7" x14ac:dyDescent="0.25">
      <c r="A43" s="9" t="s">
        <v>73</v>
      </c>
      <c r="B43" s="14" t="s">
        <v>74</v>
      </c>
      <c r="C43" s="10" t="s">
        <v>27</v>
      </c>
      <c r="D43" s="18">
        <v>127.5</v>
      </c>
      <c r="E43" s="10">
        <v>3238</v>
      </c>
      <c r="F43" s="9" t="s">
        <v>75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127.5</v>
      </c>
      <c r="E44" s="23"/>
      <c r="F44" s="25"/>
      <c r="G44" s="26"/>
    </row>
    <row r="45" spans="1:7" x14ac:dyDescent="0.25">
      <c r="A45" s="9" t="s">
        <v>76</v>
      </c>
      <c r="B45" s="14" t="s">
        <v>77</v>
      </c>
      <c r="C45" s="10" t="s">
        <v>78</v>
      </c>
      <c r="D45" s="18">
        <v>168.75</v>
      </c>
      <c r="E45" s="10">
        <v>3225</v>
      </c>
      <c r="F45" s="9" t="s">
        <v>79</v>
      </c>
      <c r="G45" s="27" t="s">
        <v>14</v>
      </c>
    </row>
    <row r="46" spans="1:7" x14ac:dyDescent="0.25">
      <c r="A46" s="9"/>
      <c r="B46" s="14"/>
      <c r="C46" s="10"/>
      <c r="D46" s="18">
        <v>373.38</v>
      </c>
      <c r="E46" s="10">
        <v>3238</v>
      </c>
      <c r="F46" s="9" t="s">
        <v>75</v>
      </c>
      <c r="G46" s="28" t="s">
        <v>14</v>
      </c>
    </row>
    <row r="47" spans="1:7" x14ac:dyDescent="0.25">
      <c r="A47" s="9"/>
      <c r="B47" s="14"/>
      <c r="C47" s="10"/>
      <c r="D47" s="18">
        <v>862.5</v>
      </c>
      <c r="E47" s="10">
        <v>4221</v>
      </c>
      <c r="F47" s="9" t="s">
        <v>80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SUM(D45:D47)</f>
        <v>1404.63</v>
      </c>
      <c r="E48" s="23"/>
      <c r="F48" s="25"/>
      <c r="G48" s="26"/>
    </row>
    <row r="49" spans="1:7" x14ac:dyDescent="0.25">
      <c r="A49" s="9" t="s">
        <v>81</v>
      </c>
      <c r="B49" s="14" t="s">
        <v>82</v>
      </c>
      <c r="C49" s="10" t="s">
        <v>55</v>
      </c>
      <c r="D49" s="18">
        <v>66.72</v>
      </c>
      <c r="E49" s="10">
        <v>3231</v>
      </c>
      <c r="F49" s="9" t="s">
        <v>39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66.72</v>
      </c>
      <c r="E50" s="23"/>
      <c r="F50" s="25"/>
      <c r="G50" s="26"/>
    </row>
    <row r="51" spans="1:7" x14ac:dyDescent="0.25">
      <c r="A51" s="9" t="s">
        <v>83</v>
      </c>
      <c r="B51" s="14" t="s">
        <v>84</v>
      </c>
      <c r="C51" s="10" t="s">
        <v>55</v>
      </c>
      <c r="D51" s="18">
        <v>10.62</v>
      </c>
      <c r="E51" s="10">
        <v>3239</v>
      </c>
      <c r="F51" s="9" t="s">
        <v>46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10.62</v>
      </c>
      <c r="E52" s="23"/>
      <c r="F52" s="25"/>
      <c r="G52" s="26"/>
    </row>
    <row r="53" spans="1:7" x14ac:dyDescent="0.25">
      <c r="A53" s="9" t="s">
        <v>85</v>
      </c>
      <c r="B53" s="14" t="s">
        <v>86</v>
      </c>
      <c r="C53" s="10" t="s">
        <v>72</v>
      </c>
      <c r="D53" s="18">
        <v>34.65</v>
      </c>
      <c r="E53" s="10">
        <v>3221</v>
      </c>
      <c r="F53" s="9" t="s">
        <v>19</v>
      </c>
      <c r="G53" s="27" t="s">
        <v>14</v>
      </c>
    </row>
    <row r="54" spans="1:7" x14ac:dyDescent="0.25">
      <c r="A54" s="9"/>
      <c r="B54" s="14"/>
      <c r="C54" s="10"/>
      <c r="D54" s="18">
        <v>46.76</v>
      </c>
      <c r="E54" s="10">
        <v>3224</v>
      </c>
      <c r="F54" s="9" t="s">
        <v>63</v>
      </c>
      <c r="G54" s="28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SUM(D53:D54)</f>
        <v>81.41</v>
      </c>
      <c r="E55" s="23"/>
      <c r="F55" s="25"/>
      <c r="G55" s="26"/>
    </row>
    <row r="56" spans="1:7" x14ac:dyDescent="0.25">
      <c r="A56" s="9" t="s">
        <v>87</v>
      </c>
      <c r="B56" s="14" t="s">
        <v>88</v>
      </c>
      <c r="C56" s="10" t="s">
        <v>72</v>
      </c>
      <c r="D56" s="18">
        <v>60.38</v>
      </c>
      <c r="E56" s="10">
        <v>3237</v>
      </c>
      <c r="F56" s="9" t="s">
        <v>89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60.38</v>
      </c>
      <c r="E57" s="23"/>
      <c r="F57" s="25"/>
      <c r="G57" s="26"/>
    </row>
    <row r="58" spans="1:7" x14ac:dyDescent="0.25">
      <c r="A58" s="9" t="s">
        <v>90</v>
      </c>
      <c r="B58" s="14" t="s">
        <v>91</v>
      </c>
      <c r="C58" s="10" t="s">
        <v>55</v>
      </c>
      <c r="D58" s="18">
        <v>464.93</v>
      </c>
      <c r="E58" s="10">
        <v>3221</v>
      </c>
      <c r="F58" s="9" t="s">
        <v>19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464.93</v>
      </c>
      <c r="E59" s="23"/>
      <c r="F59" s="25"/>
      <c r="G59" s="26"/>
    </row>
    <row r="60" spans="1:7" x14ac:dyDescent="0.25">
      <c r="A60" s="9" t="s">
        <v>92</v>
      </c>
      <c r="B60" s="14" t="s">
        <v>93</v>
      </c>
      <c r="C60" s="10" t="s">
        <v>55</v>
      </c>
      <c r="D60" s="18">
        <v>1534.71</v>
      </c>
      <c r="E60" s="10">
        <v>3223</v>
      </c>
      <c r="F60" s="9" t="s">
        <v>94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1534.71</v>
      </c>
      <c r="E61" s="23"/>
      <c r="F61" s="25"/>
      <c r="G61" s="26"/>
    </row>
    <row r="62" spans="1:7" x14ac:dyDescent="0.25">
      <c r="A62" s="9" t="s">
        <v>95</v>
      </c>
      <c r="B62" s="14" t="s">
        <v>96</v>
      </c>
      <c r="C62" s="10" t="s">
        <v>55</v>
      </c>
      <c r="D62" s="18">
        <v>2.1800000000000002</v>
      </c>
      <c r="E62" s="10">
        <v>3221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2.1800000000000002</v>
      </c>
      <c r="E63" s="23"/>
      <c r="F63" s="25"/>
      <c r="G63" s="26"/>
    </row>
    <row r="64" spans="1:7" x14ac:dyDescent="0.25">
      <c r="A64" s="9" t="s">
        <v>97</v>
      </c>
      <c r="B64" s="14" t="s">
        <v>98</v>
      </c>
      <c r="C64" s="10" t="s">
        <v>55</v>
      </c>
      <c r="D64" s="18">
        <v>50.35</v>
      </c>
      <c r="E64" s="10">
        <v>3221</v>
      </c>
      <c r="F64" s="9" t="s">
        <v>19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50.35</v>
      </c>
      <c r="E65" s="23"/>
      <c r="F65" s="25"/>
      <c r="G65" s="26"/>
    </row>
    <row r="66" spans="1:7" x14ac:dyDescent="0.25">
      <c r="A66" s="9" t="s">
        <v>99</v>
      </c>
      <c r="B66" s="14" t="s">
        <v>100</v>
      </c>
      <c r="C66" s="10" t="s">
        <v>72</v>
      </c>
      <c r="D66" s="18">
        <v>42.9</v>
      </c>
      <c r="E66" s="10">
        <v>3221</v>
      </c>
      <c r="F66" s="9" t="s">
        <v>19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42.9</v>
      </c>
      <c r="E67" s="23"/>
      <c r="F67" s="25"/>
      <c r="G67" s="26"/>
    </row>
    <row r="68" spans="1:7" x14ac:dyDescent="0.25">
      <c r="A68" s="9" t="s">
        <v>101</v>
      </c>
      <c r="B68" s="14" t="s">
        <v>102</v>
      </c>
      <c r="C68" s="10" t="s">
        <v>72</v>
      </c>
      <c r="D68" s="18">
        <v>260.63</v>
      </c>
      <c r="E68" s="10">
        <v>3237</v>
      </c>
      <c r="F68" s="9" t="s">
        <v>89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260.63</v>
      </c>
      <c r="E69" s="23"/>
      <c r="F69" s="25"/>
      <c r="G69" s="26"/>
    </row>
    <row r="70" spans="1:7" x14ac:dyDescent="0.25">
      <c r="A70" s="9" t="s">
        <v>103</v>
      </c>
      <c r="B70" s="14" t="s">
        <v>104</v>
      </c>
      <c r="C70" s="10" t="s">
        <v>105</v>
      </c>
      <c r="D70" s="18">
        <v>41.48</v>
      </c>
      <c r="E70" s="10">
        <v>3238</v>
      </c>
      <c r="F70" s="9" t="s">
        <v>75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41.48</v>
      </c>
      <c r="E71" s="23"/>
      <c r="F71" s="25"/>
      <c r="G71" s="26"/>
    </row>
    <row r="72" spans="1:7" x14ac:dyDescent="0.25">
      <c r="A72" s="9" t="s">
        <v>106</v>
      </c>
      <c r="B72" s="14" t="s">
        <v>107</v>
      </c>
      <c r="C72" s="10" t="s">
        <v>108</v>
      </c>
      <c r="D72" s="18">
        <v>2591.4499999999998</v>
      </c>
      <c r="E72" s="10">
        <v>3222</v>
      </c>
      <c r="F72" s="9" t="s">
        <v>20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2591.4499999999998</v>
      </c>
      <c r="E73" s="23"/>
      <c r="F73" s="25"/>
      <c r="G73" s="26"/>
    </row>
    <row r="74" spans="1:7" x14ac:dyDescent="0.25">
      <c r="A74" s="9" t="s">
        <v>109</v>
      </c>
      <c r="B74" s="14" t="s">
        <v>110</v>
      </c>
      <c r="C74" s="10" t="s">
        <v>111</v>
      </c>
      <c r="D74" s="18">
        <v>154.97999999999999</v>
      </c>
      <c r="E74" s="10">
        <v>3221</v>
      </c>
      <c r="F74" s="9" t="s">
        <v>19</v>
      </c>
      <c r="G74" s="27" t="s">
        <v>14</v>
      </c>
    </row>
    <row r="75" spans="1:7" x14ac:dyDescent="0.25">
      <c r="A75" s="9"/>
      <c r="B75" s="14"/>
      <c r="C75" s="10"/>
      <c r="D75" s="18">
        <v>74.510000000000005</v>
      </c>
      <c r="E75" s="10">
        <v>3232</v>
      </c>
      <c r="F75" s="9" t="s">
        <v>35</v>
      </c>
      <c r="G75" s="28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SUM(D74:D75)</f>
        <v>229.49</v>
      </c>
      <c r="E76" s="23"/>
      <c r="F76" s="25"/>
      <c r="G76" s="26"/>
    </row>
    <row r="77" spans="1:7" x14ac:dyDescent="0.25">
      <c r="A77" s="9" t="s">
        <v>112</v>
      </c>
      <c r="B77" s="14" t="s">
        <v>113</v>
      </c>
      <c r="C77" s="10" t="s">
        <v>114</v>
      </c>
      <c r="D77" s="18">
        <v>437.5</v>
      </c>
      <c r="E77" s="10">
        <v>3236</v>
      </c>
      <c r="F77" s="9" t="s">
        <v>115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437.5</v>
      </c>
      <c r="E78" s="23"/>
      <c r="F78" s="25"/>
      <c r="G78" s="26"/>
    </row>
    <row r="79" spans="1:7" x14ac:dyDescent="0.25">
      <c r="A79" s="9" t="s">
        <v>116</v>
      </c>
      <c r="B79" s="14" t="s">
        <v>117</v>
      </c>
      <c r="C79" s="10" t="s">
        <v>68</v>
      </c>
      <c r="D79" s="18">
        <v>13.27</v>
      </c>
      <c r="E79" s="10">
        <v>3221</v>
      </c>
      <c r="F79" s="9" t="s">
        <v>19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13.27</v>
      </c>
      <c r="E80" s="23"/>
      <c r="F80" s="25"/>
      <c r="G80" s="26"/>
    </row>
    <row r="81" spans="1:7" x14ac:dyDescent="0.25">
      <c r="A81" s="9" t="s">
        <v>118</v>
      </c>
      <c r="B81" s="14" t="s">
        <v>119</v>
      </c>
      <c r="C81" s="10" t="s">
        <v>120</v>
      </c>
      <c r="D81" s="18">
        <v>987.5</v>
      </c>
      <c r="E81" s="10">
        <v>3232</v>
      </c>
      <c r="F81" s="9" t="s">
        <v>35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987.5</v>
      </c>
      <c r="E82" s="23"/>
      <c r="F82" s="25"/>
      <c r="G82" s="26"/>
    </row>
    <row r="83" spans="1:7" x14ac:dyDescent="0.25">
      <c r="A83" s="9" t="s">
        <v>121</v>
      </c>
      <c r="B83" s="14" t="s">
        <v>122</v>
      </c>
      <c r="C83" s="10" t="s">
        <v>123</v>
      </c>
      <c r="D83" s="18">
        <v>166.83</v>
      </c>
      <c r="E83" s="10">
        <v>3231</v>
      </c>
      <c r="F83" s="9" t="s">
        <v>39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166.83</v>
      </c>
      <c r="E84" s="23"/>
      <c r="F84" s="25"/>
      <c r="G84" s="26"/>
    </row>
    <row r="85" spans="1:7" x14ac:dyDescent="0.25">
      <c r="A85" s="9" t="s">
        <v>124</v>
      </c>
      <c r="B85" s="14" t="s">
        <v>125</v>
      </c>
      <c r="C85" s="10" t="s">
        <v>58</v>
      </c>
      <c r="D85" s="18">
        <v>4675.58</v>
      </c>
      <c r="E85" s="10">
        <v>3223</v>
      </c>
      <c r="F85" s="9" t="s">
        <v>94</v>
      </c>
      <c r="G85" s="27" t="s">
        <v>14</v>
      </c>
    </row>
    <row r="86" spans="1:7" x14ac:dyDescent="0.25">
      <c r="A86" s="9"/>
      <c r="B86" s="14"/>
      <c r="C86" s="10"/>
      <c r="D86" s="18">
        <v>729.98</v>
      </c>
      <c r="E86" s="10">
        <v>3237</v>
      </c>
      <c r="F86" s="9" t="s">
        <v>89</v>
      </c>
      <c r="G86" s="28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SUM(D85:D86)</f>
        <v>5405.5599999999995</v>
      </c>
      <c r="E87" s="23"/>
      <c r="F87" s="25"/>
      <c r="G87" s="26"/>
    </row>
    <row r="88" spans="1:7" x14ac:dyDescent="0.25">
      <c r="A88" s="9" t="s">
        <v>126</v>
      </c>
      <c r="B88" s="14" t="s">
        <v>127</v>
      </c>
      <c r="C88" s="10" t="s">
        <v>128</v>
      </c>
      <c r="D88" s="18">
        <v>163.13</v>
      </c>
      <c r="E88" s="10">
        <v>3222</v>
      </c>
      <c r="F88" s="9" t="s">
        <v>20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163.13</v>
      </c>
      <c r="E89" s="23"/>
      <c r="F89" s="25"/>
      <c r="G89" s="26"/>
    </row>
    <row r="90" spans="1:7" x14ac:dyDescent="0.25">
      <c r="A90" s="9" t="s">
        <v>129</v>
      </c>
      <c r="B90" s="14" t="s">
        <v>130</v>
      </c>
      <c r="C90" s="10" t="s">
        <v>58</v>
      </c>
      <c r="D90" s="18">
        <v>804.52</v>
      </c>
      <c r="E90" s="10">
        <v>3234</v>
      </c>
      <c r="F90" s="9" t="s">
        <v>59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804.52</v>
      </c>
      <c r="E91" s="23"/>
      <c r="F91" s="25"/>
      <c r="G91" s="26"/>
    </row>
    <row r="92" spans="1:7" x14ac:dyDescent="0.25">
      <c r="A92" s="9" t="s">
        <v>131</v>
      </c>
      <c r="B92" s="14" t="s">
        <v>132</v>
      </c>
      <c r="C92" s="10" t="s">
        <v>133</v>
      </c>
      <c r="D92" s="18">
        <v>156.25</v>
      </c>
      <c r="E92" s="10">
        <v>3238</v>
      </c>
      <c r="F92" s="9" t="s">
        <v>75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156.25</v>
      </c>
      <c r="E93" s="23"/>
      <c r="F93" s="25"/>
      <c r="G93" s="26"/>
    </row>
    <row r="94" spans="1:7" x14ac:dyDescent="0.25">
      <c r="A94" s="9" t="s">
        <v>134</v>
      </c>
      <c r="B94" s="14" t="s">
        <v>135</v>
      </c>
      <c r="C94" s="10" t="s">
        <v>136</v>
      </c>
      <c r="D94" s="18">
        <v>175</v>
      </c>
      <c r="E94" s="10">
        <v>3231</v>
      </c>
      <c r="F94" s="9" t="s">
        <v>39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175</v>
      </c>
      <c r="E95" s="23"/>
      <c r="F95" s="25"/>
      <c r="G95" s="26"/>
    </row>
    <row r="96" spans="1:7" x14ac:dyDescent="0.25">
      <c r="A96" s="9" t="s">
        <v>137</v>
      </c>
      <c r="B96" s="14" t="s">
        <v>138</v>
      </c>
      <c r="C96" s="10" t="s">
        <v>139</v>
      </c>
      <c r="D96" s="18">
        <v>60</v>
      </c>
      <c r="E96" s="10">
        <v>3299</v>
      </c>
      <c r="F96" s="9" t="s">
        <v>13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60</v>
      </c>
      <c r="E97" s="23"/>
      <c r="F97" s="25"/>
      <c r="G97" s="26"/>
    </row>
    <row r="98" spans="1:7" x14ac:dyDescent="0.25">
      <c r="A98" s="9" t="s">
        <v>140</v>
      </c>
      <c r="B98" s="14" t="s">
        <v>141</v>
      </c>
      <c r="C98" s="10" t="s">
        <v>42</v>
      </c>
      <c r="D98" s="18">
        <v>37.799999999999997</v>
      </c>
      <c r="E98" s="10">
        <v>3221</v>
      </c>
      <c r="F98" s="9" t="s">
        <v>19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37.799999999999997</v>
      </c>
      <c r="E99" s="23"/>
      <c r="F99" s="25"/>
      <c r="G99" s="26"/>
    </row>
    <row r="100" spans="1:7" x14ac:dyDescent="0.25">
      <c r="A100" s="9" t="s">
        <v>142</v>
      </c>
      <c r="B100" s="14" t="s">
        <v>143</v>
      </c>
      <c r="C100" s="10" t="s">
        <v>55</v>
      </c>
      <c r="D100" s="18">
        <v>525</v>
      </c>
      <c r="E100" s="10">
        <v>3222</v>
      </c>
      <c r="F100" s="9" t="s">
        <v>20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525</v>
      </c>
      <c r="E101" s="23"/>
      <c r="F101" s="25"/>
      <c r="G101" s="26"/>
    </row>
    <row r="102" spans="1:7" x14ac:dyDescent="0.25">
      <c r="A102" s="9" t="s">
        <v>144</v>
      </c>
      <c r="B102" s="14" t="s">
        <v>145</v>
      </c>
      <c r="C102" s="10" t="s">
        <v>55</v>
      </c>
      <c r="D102" s="18">
        <v>62.5</v>
      </c>
      <c r="E102" s="10">
        <v>3237</v>
      </c>
      <c r="F102" s="9" t="s">
        <v>89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62.5</v>
      </c>
      <c r="E103" s="23"/>
      <c r="F103" s="25"/>
      <c r="G103" s="26"/>
    </row>
    <row r="104" spans="1:7" x14ac:dyDescent="0.25">
      <c r="A104" s="9" t="s">
        <v>146</v>
      </c>
      <c r="B104" s="14" t="s">
        <v>147</v>
      </c>
      <c r="C104" s="10" t="s">
        <v>58</v>
      </c>
      <c r="D104" s="18">
        <v>1734.66</v>
      </c>
      <c r="E104" s="10">
        <v>3222</v>
      </c>
      <c r="F104" s="9" t="s">
        <v>20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1734.66</v>
      </c>
      <c r="E105" s="23"/>
      <c r="F105" s="25"/>
      <c r="G105" s="26"/>
    </row>
    <row r="106" spans="1:7" x14ac:dyDescent="0.25">
      <c r="A106" s="9" t="s">
        <v>148</v>
      </c>
      <c r="B106" s="14" t="s">
        <v>149</v>
      </c>
      <c r="C106" s="10" t="s">
        <v>150</v>
      </c>
      <c r="D106" s="18">
        <v>62.5</v>
      </c>
      <c r="E106" s="10">
        <v>3239</v>
      </c>
      <c r="F106" s="9" t="s">
        <v>46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62.5</v>
      </c>
      <c r="E107" s="23"/>
      <c r="F107" s="25"/>
      <c r="G107" s="26"/>
    </row>
    <row r="108" spans="1:7" x14ac:dyDescent="0.25">
      <c r="A108" s="9" t="s">
        <v>151</v>
      </c>
      <c r="B108" s="14" t="s">
        <v>152</v>
      </c>
      <c r="C108" s="10" t="s">
        <v>153</v>
      </c>
      <c r="D108" s="18">
        <v>22.7</v>
      </c>
      <c r="E108" s="10">
        <v>3235</v>
      </c>
      <c r="F108" s="9" t="s">
        <v>31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22.7</v>
      </c>
      <c r="E109" s="23"/>
      <c r="F109" s="25"/>
      <c r="G109" s="26"/>
    </row>
    <row r="110" spans="1:7" x14ac:dyDescent="0.25">
      <c r="A110" s="9" t="s">
        <v>154</v>
      </c>
      <c r="B110" s="14" t="s">
        <v>155</v>
      </c>
      <c r="C110" s="10" t="s">
        <v>58</v>
      </c>
      <c r="D110" s="18">
        <v>74.349999999999994</v>
      </c>
      <c r="E110" s="10">
        <v>3234</v>
      </c>
      <c r="F110" s="9" t="s">
        <v>59</v>
      </c>
      <c r="G110" s="27" t="s">
        <v>14</v>
      </c>
    </row>
    <row r="111" spans="1:7" x14ac:dyDescent="0.25">
      <c r="A111" s="9"/>
      <c r="B111" s="14"/>
      <c r="C111" s="10"/>
      <c r="D111" s="18">
        <v>99.58</v>
      </c>
      <c r="E111" s="10">
        <v>3299</v>
      </c>
      <c r="F111" s="9" t="s">
        <v>13</v>
      </c>
      <c r="G111" s="28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SUM(D110:D111)</f>
        <v>173.93</v>
      </c>
      <c r="E112" s="23"/>
      <c r="F112" s="25"/>
      <c r="G112" s="26"/>
    </row>
    <row r="113" spans="1:7" x14ac:dyDescent="0.25">
      <c r="A113" s="9" t="s">
        <v>156</v>
      </c>
      <c r="B113" s="14" t="s">
        <v>157</v>
      </c>
      <c r="C113" s="10" t="s">
        <v>158</v>
      </c>
      <c r="D113" s="18">
        <v>312.20999999999998</v>
      </c>
      <c r="E113" s="10">
        <v>3222</v>
      </c>
      <c r="F113" s="9" t="s">
        <v>20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312.20999999999998</v>
      </c>
      <c r="E114" s="23"/>
      <c r="F114" s="25"/>
      <c r="G114" s="26"/>
    </row>
    <row r="115" spans="1:7" x14ac:dyDescent="0.25">
      <c r="A115" s="9" t="s">
        <v>159</v>
      </c>
      <c r="B115" s="14" t="s">
        <v>160</v>
      </c>
      <c r="C115" s="10" t="s">
        <v>161</v>
      </c>
      <c r="D115" s="18">
        <v>17.100000000000001</v>
      </c>
      <c r="E115" s="10">
        <v>3221</v>
      </c>
      <c r="F115" s="9" t="s">
        <v>19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17.100000000000001</v>
      </c>
      <c r="E116" s="23"/>
      <c r="F116" s="25"/>
      <c r="G116" s="26"/>
    </row>
    <row r="117" spans="1:7" x14ac:dyDescent="0.25">
      <c r="A117" s="9" t="s">
        <v>162</v>
      </c>
      <c r="B117" s="14" t="s">
        <v>163</v>
      </c>
      <c r="C117" s="10" t="s">
        <v>164</v>
      </c>
      <c r="D117" s="18">
        <v>240.56</v>
      </c>
      <c r="E117" s="10">
        <v>3235</v>
      </c>
      <c r="F117" s="9" t="s">
        <v>31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240.56</v>
      </c>
      <c r="E118" s="23"/>
      <c r="F118" s="25"/>
      <c r="G118" s="26"/>
    </row>
    <row r="119" spans="1:7" x14ac:dyDescent="0.25">
      <c r="A119" s="9" t="s">
        <v>165</v>
      </c>
      <c r="B119" s="14" t="s">
        <v>166</v>
      </c>
      <c r="C119" s="10" t="s">
        <v>167</v>
      </c>
      <c r="D119" s="18">
        <v>31.5</v>
      </c>
      <c r="E119" s="10">
        <v>3221</v>
      </c>
      <c r="F119" s="9" t="s">
        <v>19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31.5</v>
      </c>
      <c r="E120" s="23"/>
      <c r="F120" s="25"/>
      <c r="G120" s="26"/>
    </row>
    <row r="121" spans="1:7" x14ac:dyDescent="0.25">
      <c r="A121" s="9" t="s">
        <v>168</v>
      </c>
      <c r="B121" s="14" t="s">
        <v>169</v>
      </c>
      <c r="C121" s="10" t="s">
        <v>58</v>
      </c>
      <c r="D121" s="18">
        <v>651.80999999999995</v>
      </c>
      <c r="E121" s="10">
        <v>3222</v>
      </c>
      <c r="F121" s="9" t="s">
        <v>20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651.80999999999995</v>
      </c>
      <c r="E122" s="23"/>
      <c r="F122" s="25"/>
      <c r="G122" s="26"/>
    </row>
    <row r="123" spans="1:7" x14ac:dyDescent="0.25">
      <c r="A123" s="9" t="s">
        <v>170</v>
      </c>
      <c r="B123" s="14" t="s">
        <v>171</v>
      </c>
      <c r="C123" s="10" t="s">
        <v>172</v>
      </c>
      <c r="D123" s="18">
        <v>66.290000000000006</v>
      </c>
      <c r="E123" s="10">
        <v>3234</v>
      </c>
      <c r="F123" s="9" t="s">
        <v>59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66.290000000000006</v>
      </c>
      <c r="E124" s="23"/>
      <c r="F124" s="25"/>
      <c r="G124" s="26"/>
    </row>
    <row r="125" spans="1:7" x14ac:dyDescent="0.25">
      <c r="A125" s="9" t="s">
        <v>173</v>
      </c>
      <c r="B125" s="14" t="s">
        <v>174</v>
      </c>
      <c r="C125" s="10" t="s">
        <v>58</v>
      </c>
      <c r="D125" s="18">
        <v>212.5</v>
      </c>
      <c r="E125" s="10">
        <v>3232</v>
      </c>
      <c r="F125" s="9" t="s">
        <v>35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212.5</v>
      </c>
      <c r="E126" s="23"/>
      <c r="F126" s="25"/>
      <c r="G126" s="26"/>
    </row>
    <row r="127" spans="1:7" x14ac:dyDescent="0.25">
      <c r="A127" s="9" t="s">
        <v>175</v>
      </c>
      <c r="B127" s="14" t="s">
        <v>176</v>
      </c>
      <c r="C127" s="10" t="s">
        <v>55</v>
      </c>
      <c r="D127" s="18">
        <v>54</v>
      </c>
      <c r="E127" s="10">
        <v>3233</v>
      </c>
      <c r="F127" s="9" t="s">
        <v>177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f>SUM(D127:D127)</f>
        <v>54</v>
      </c>
      <c r="E128" s="23"/>
      <c r="F128" s="25"/>
      <c r="G128" s="26"/>
    </row>
    <row r="129" spans="1:7" x14ac:dyDescent="0.25">
      <c r="A129" s="9" t="s">
        <v>178</v>
      </c>
      <c r="B129" s="14" t="s">
        <v>179</v>
      </c>
      <c r="C129" s="10" t="s">
        <v>55</v>
      </c>
      <c r="D129" s="18">
        <v>1756.91</v>
      </c>
      <c r="E129" s="10">
        <v>3222</v>
      </c>
      <c r="F129" s="9" t="s">
        <v>20</v>
      </c>
      <c r="G129" s="27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SUM(D129:D129)</f>
        <v>1756.91</v>
      </c>
      <c r="E130" s="23"/>
      <c r="F130" s="25"/>
      <c r="G130" s="26"/>
    </row>
    <row r="131" spans="1:7" x14ac:dyDescent="0.25">
      <c r="A131" s="9" t="s">
        <v>180</v>
      </c>
      <c r="B131" s="14" t="s">
        <v>181</v>
      </c>
      <c r="C131" s="10" t="s">
        <v>182</v>
      </c>
      <c r="D131" s="18">
        <v>3176.6</v>
      </c>
      <c r="E131" s="10">
        <v>3232</v>
      </c>
      <c r="F131" s="9" t="s">
        <v>35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SUM(D131:D131)</f>
        <v>3176.6</v>
      </c>
      <c r="E132" s="23"/>
      <c r="F132" s="25"/>
      <c r="G132" s="26"/>
    </row>
    <row r="133" spans="1:7" x14ac:dyDescent="0.25">
      <c r="A133" s="9" t="s">
        <v>183</v>
      </c>
      <c r="B133" s="14" t="s">
        <v>184</v>
      </c>
      <c r="C133" s="10" t="s">
        <v>185</v>
      </c>
      <c r="D133" s="18">
        <v>540</v>
      </c>
      <c r="E133" s="10">
        <v>3237</v>
      </c>
      <c r="F133" s="9" t="s">
        <v>89</v>
      </c>
      <c r="G133" s="27" t="s">
        <v>14</v>
      </c>
    </row>
    <row r="134" spans="1:7" ht="27" customHeight="1" thickBot="1" x14ac:dyDescent="0.3">
      <c r="A134" s="21" t="s">
        <v>15</v>
      </c>
      <c r="B134" s="22"/>
      <c r="C134" s="23"/>
      <c r="D134" s="24">
        <f>SUM(D133:D133)</f>
        <v>540</v>
      </c>
      <c r="E134" s="23"/>
      <c r="F134" s="25"/>
      <c r="G134" s="26"/>
    </row>
    <row r="135" spans="1:7" x14ac:dyDescent="0.25">
      <c r="A135" s="9" t="s">
        <v>186</v>
      </c>
      <c r="B135" s="14" t="s">
        <v>187</v>
      </c>
      <c r="C135" s="10" t="s">
        <v>68</v>
      </c>
      <c r="D135" s="18">
        <v>252</v>
      </c>
      <c r="E135" s="10">
        <v>3231</v>
      </c>
      <c r="F135" s="9" t="s">
        <v>39</v>
      </c>
      <c r="G135" s="27" t="s">
        <v>14</v>
      </c>
    </row>
    <row r="136" spans="1:7" ht="27" customHeight="1" thickBot="1" x14ac:dyDescent="0.3">
      <c r="A136" s="21" t="s">
        <v>15</v>
      </c>
      <c r="B136" s="22"/>
      <c r="C136" s="23"/>
      <c r="D136" s="24">
        <f>SUM(D135:D135)</f>
        <v>252</v>
      </c>
      <c r="E136" s="23"/>
      <c r="F136" s="25"/>
      <c r="G136" s="26"/>
    </row>
    <row r="137" spans="1:7" x14ac:dyDescent="0.25">
      <c r="A137" s="9" t="s">
        <v>188</v>
      </c>
      <c r="B137" s="14" t="s">
        <v>189</v>
      </c>
      <c r="C137" s="10" t="s">
        <v>190</v>
      </c>
      <c r="D137" s="18">
        <v>152.15</v>
      </c>
      <c r="E137" s="10">
        <v>3431</v>
      </c>
      <c r="F137" s="9" t="s">
        <v>191</v>
      </c>
      <c r="G137" s="27" t="s">
        <v>14</v>
      </c>
    </row>
    <row r="138" spans="1:7" ht="27" customHeight="1" thickBot="1" x14ac:dyDescent="0.3">
      <c r="A138" s="21" t="s">
        <v>15</v>
      </c>
      <c r="B138" s="22"/>
      <c r="C138" s="23"/>
      <c r="D138" s="24">
        <f>SUM(D137:D137)</f>
        <v>152.15</v>
      </c>
      <c r="E138" s="23"/>
      <c r="F138" s="25"/>
      <c r="G138" s="26"/>
    </row>
    <row r="139" spans="1:7" x14ac:dyDescent="0.25">
      <c r="A139" s="9" t="s">
        <v>192</v>
      </c>
      <c r="B139" s="14" t="s">
        <v>193</v>
      </c>
      <c r="C139" s="10" t="s">
        <v>194</v>
      </c>
      <c r="D139" s="18">
        <v>2695.81</v>
      </c>
      <c r="E139" s="10">
        <v>3231</v>
      </c>
      <c r="F139" s="9" t="s">
        <v>39</v>
      </c>
      <c r="G139" s="27" t="s">
        <v>14</v>
      </c>
    </row>
    <row r="140" spans="1:7" ht="27" customHeight="1" thickBot="1" x14ac:dyDescent="0.3">
      <c r="A140" s="21" t="s">
        <v>15</v>
      </c>
      <c r="B140" s="22"/>
      <c r="C140" s="23"/>
      <c r="D140" s="24">
        <f>SUM(D139:D139)</f>
        <v>2695.81</v>
      </c>
      <c r="E140" s="23"/>
      <c r="F140" s="25"/>
      <c r="G140" s="26"/>
    </row>
    <row r="141" spans="1:7" x14ac:dyDescent="0.25">
      <c r="A141" s="9" t="s">
        <v>195</v>
      </c>
      <c r="B141" s="14" t="s">
        <v>193</v>
      </c>
      <c r="C141" s="10" t="s">
        <v>194</v>
      </c>
      <c r="D141" s="18">
        <v>1569.71</v>
      </c>
      <c r="E141" s="10">
        <v>3211</v>
      </c>
      <c r="F141" s="9" t="s">
        <v>196</v>
      </c>
      <c r="G141" s="27" t="s">
        <v>14</v>
      </c>
    </row>
    <row r="142" spans="1:7" ht="27" customHeight="1" thickBot="1" x14ac:dyDescent="0.3">
      <c r="A142" s="21" t="s">
        <v>15</v>
      </c>
      <c r="B142" s="22"/>
      <c r="C142" s="23"/>
      <c r="D142" s="24">
        <f>SUM(D141:D141)</f>
        <v>1569.71</v>
      </c>
      <c r="E142" s="23"/>
      <c r="F142" s="25"/>
      <c r="G142" s="26"/>
    </row>
    <row r="143" spans="1:7" x14ac:dyDescent="0.25">
      <c r="A143" s="9"/>
      <c r="B143" s="14"/>
      <c r="C143" s="10"/>
      <c r="D143" s="18">
        <v>177570.42</v>
      </c>
      <c r="E143" s="10">
        <v>3111</v>
      </c>
      <c r="F143" s="9" t="s">
        <v>197</v>
      </c>
      <c r="G143" s="28" t="s">
        <v>14</v>
      </c>
    </row>
    <row r="144" spans="1:7" x14ac:dyDescent="0.25">
      <c r="A144" s="9"/>
      <c r="B144" s="14"/>
      <c r="C144" s="10"/>
      <c r="D144" s="18">
        <v>10871.29</v>
      </c>
      <c r="E144" s="10">
        <v>31131</v>
      </c>
      <c r="F144" s="9" t="s">
        <v>200</v>
      </c>
      <c r="G144" s="28" t="s">
        <v>14</v>
      </c>
    </row>
    <row r="145" spans="1:7" x14ac:dyDescent="0.25">
      <c r="A145" s="9"/>
      <c r="B145" s="14"/>
      <c r="C145" s="10"/>
      <c r="D145" s="18">
        <v>1771.02</v>
      </c>
      <c r="E145" s="10">
        <v>31141</v>
      </c>
      <c r="F145" s="9" t="s">
        <v>201</v>
      </c>
      <c r="G145" s="28" t="s">
        <v>14</v>
      </c>
    </row>
    <row r="146" spans="1:7" x14ac:dyDescent="0.25">
      <c r="A146" s="9"/>
      <c r="B146" s="14"/>
      <c r="C146" s="10"/>
      <c r="D146" s="18">
        <v>32877.360000000001</v>
      </c>
      <c r="E146" s="10">
        <v>31321</v>
      </c>
      <c r="F146" s="9" t="s">
        <v>202</v>
      </c>
      <c r="G146" s="28" t="s">
        <v>14</v>
      </c>
    </row>
    <row r="147" spans="1:7" x14ac:dyDescent="0.25">
      <c r="A147" s="9"/>
      <c r="B147" s="14"/>
      <c r="C147" s="10"/>
      <c r="D147" s="18">
        <v>6597.66</v>
      </c>
      <c r="E147" s="10">
        <v>32121</v>
      </c>
      <c r="F147" s="9" t="s">
        <v>203</v>
      </c>
      <c r="G147" s="28" t="s">
        <v>14</v>
      </c>
    </row>
    <row r="148" spans="1:7" x14ac:dyDescent="0.25">
      <c r="A148" s="9"/>
      <c r="B148" s="14"/>
      <c r="C148" s="10"/>
      <c r="D148" s="18">
        <v>2085.71</v>
      </c>
      <c r="E148" s="10" t="s">
        <v>204</v>
      </c>
      <c r="F148" s="9" t="s">
        <v>196</v>
      </c>
      <c r="G148" s="28" t="s">
        <v>14</v>
      </c>
    </row>
    <row r="149" spans="1:7" ht="12.75" customHeight="1" x14ac:dyDescent="0.25">
      <c r="A149" s="9"/>
      <c r="B149" s="14"/>
      <c r="C149" s="10"/>
      <c r="D149" s="18">
        <v>37.44</v>
      </c>
      <c r="E149" s="10">
        <v>3231</v>
      </c>
      <c r="F149" s="9" t="s">
        <v>39</v>
      </c>
      <c r="G149" s="28" t="s">
        <v>14</v>
      </c>
    </row>
    <row r="150" spans="1:7" ht="12.75" customHeight="1" x14ac:dyDescent="0.25">
      <c r="A150" s="9"/>
      <c r="B150" s="14"/>
      <c r="C150" s="10"/>
      <c r="D150" s="18">
        <v>9182.7099999999991</v>
      </c>
      <c r="E150" s="10">
        <v>32371</v>
      </c>
      <c r="F150" s="9" t="s">
        <v>205</v>
      </c>
      <c r="G150" s="28"/>
    </row>
    <row r="151" spans="1:7" x14ac:dyDescent="0.25">
      <c r="A151" s="9"/>
      <c r="B151" s="14"/>
      <c r="C151" s="10"/>
      <c r="D151" s="18">
        <v>1093.8599999999999</v>
      </c>
      <c r="E151" s="10">
        <v>3237</v>
      </c>
      <c r="F151" s="9" t="s">
        <v>89</v>
      </c>
      <c r="G151" s="28" t="s">
        <v>14</v>
      </c>
    </row>
    <row r="152" spans="1:7" x14ac:dyDescent="0.25">
      <c r="A152" s="9"/>
      <c r="B152" s="14"/>
      <c r="C152" s="10"/>
      <c r="D152" s="18">
        <v>168.34</v>
      </c>
      <c r="E152" s="10">
        <v>3293</v>
      </c>
      <c r="F152" s="9" t="s">
        <v>21</v>
      </c>
      <c r="G152" s="28" t="s">
        <v>14</v>
      </c>
    </row>
    <row r="153" spans="1:7" x14ac:dyDescent="0.25">
      <c r="A153" s="9"/>
      <c r="B153" s="14"/>
      <c r="C153" s="10"/>
      <c r="D153" s="18">
        <v>2.12</v>
      </c>
      <c r="E153" s="10">
        <v>3431</v>
      </c>
      <c r="F153" s="9" t="s">
        <v>191</v>
      </c>
      <c r="G153" s="28" t="s">
        <v>14</v>
      </c>
    </row>
    <row r="154" spans="1:7" x14ac:dyDescent="0.25">
      <c r="A154" s="9"/>
      <c r="B154" s="14"/>
      <c r="C154" s="10"/>
      <c r="D154" s="18">
        <v>2.38</v>
      </c>
      <c r="E154" s="10">
        <v>3433</v>
      </c>
      <c r="F154" s="9" t="s">
        <v>198</v>
      </c>
      <c r="G154" s="28" t="s">
        <v>14</v>
      </c>
    </row>
    <row r="155" spans="1:7" ht="21" customHeight="1" thickBot="1" x14ac:dyDescent="0.3">
      <c r="A155" s="21" t="s">
        <v>15</v>
      </c>
      <c r="B155" s="22"/>
      <c r="C155" s="23"/>
      <c r="D155" s="24">
        <f>SUM(D143:D154)</f>
        <v>242260.31</v>
      </c>
      <c r="E155" s="23"/>
      <c r="F155" s="25"/>
      <c r="G155" s="26"/>
    </row>
    <row r="156" spans="1:7" ht="15.75" thickBot="1" x14ac:dyDescent="0.3">
      <c r="A156" s="29" t="s">
        <v>199</v>
      </c>
      <c r="B156" s="30"/>
      <c r="C156" s="31"/>
      <c r="D156" s="32">
        <f>SUM(D8,D12,D14,D16,D18,D20,D22,D24,D26,D28,D30,D32,D34,D36,D38,D40,D42,D44,D48,D50,D52,D55,D57,D59,D61,D63,D65,D67,D69,D71,D73,D76,D78,D80,D82,D84,D87,D89,D91,D93,D95,D97,D99,D101,D103,D105,D107,D109,D112,D114,D116,D118,D120,D122,D124,D126,D128,D130,D132,D134,D136,D138,D140,D142,D155)</f>
        <v>282059.34000000003</v>
      </c>
      <c r="E156" s="31"/>
      <c r="F156" s="33"/>
      <c r="G156" s="34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cp:lastPrinted>2025-04-22T08:05:37Z</cp:lastPrinted>
  <dcterms:created xsi:type="dcterms:W3CDTF">2024-03-05T11:42:46Z</dcterms:created>
  <dcterms:modified xsi:type="dcterms:W3CDTF">2025-04-22T08:07:28Z</dcterms:modified>
</cp:coreProperties>
</file>