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Tajništvo\Desktop\"/>
    </mc:Choice>
  </mc:AlternateContent>
  <xr:revisionPtr revIDLastSave="0" documentId="8_{7636059D-1164-446A-88D2-C6CF9AA5AD69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4" i="1" l="1"/>
  <c r="D135" i="1" l="1"/>
  <c r="D122" i="1"/>
  <c r="D120" i="1"/>
  <c r="D117" i="1"/>
  <c r="D115" i="1"/>
  <c r="D113" i="1"/>
  <c r="D111" i="1"/>
  <c r="D109" i="1"/>
  <c r="D107" i="1"/>
  <c r="D105" i="1"/>
  <c r="D102" i="1"/>
  <c r="D100" i="1"/>
  <c r="D98" i="1"/>
  <c r="D96" i="1"/>
  <c r="D94" i="1"/>
  <c r="D92" i="1"/>
  <c r="D90" i="1"/>
  <c r="D88" i="1"/>
  <c r="D86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8" i="1"/>
  <c r="D136" i="1" l="1"/>
</calcChain>
</file>

<file path=xl/sharedStrings.xml><?xml version="1.0" encoding="utf-8"?>
<sst xmlns="http://schemas.openxmlformats.org/spreadsheetml/2006/main" count="381" uniqueCount="186">
  <si>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</si>
  <si>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</si>
  <si>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</si>
  <si>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</si>
  <si>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</si>
  <si>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</si>
  <si>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</si>
  <si>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</si>
  <si>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l. OSNOVNA ŠKOLA ČAKOVEC_x000D_
KRALJA TOMISLAVA 43_x000D_
ČAKOVEC_x000D_
Tel: +385(40)396594   Fax: +385(40)395096_x000D_
OIB: 15384744710_x000D_
Mail: nikolina.beuk@skole.hr_x000D_
IBAN: HR3023400091116014565</t>
  </si>
  <si>
    <t>Isplata Sredstava Za Razdoblje: 01.04.2025 Do 30.04.2025</t>
  </si>
  <si>
    <t>MAT OBRT ZA PODUKU VL.MAJA ZELČIĆ</t>
  </si>
  <si>
    <t>96946541215</t>
  </si>
  <si>
    <t>10090 ZAGREB</t>
  </si>
  <si>
    <t>OSTALI NESPOMENUTI RASHODI POSLOVANJA</t>
  </si>
  <si>
    <t>l. OSNOVNA ŠKOLA ČAKOVEC</t>
  </si>
  <si>
    <t>Ukupno:</t>
  </si>
  <si>
    <t>K.T.C. KRIŽEVCI</t>
  </si>
  <si>
    <t>95970838122</t>
  </si>
  <si>
    <t>KRIŽEVCI</t>
  </si>
  <si>
    <t>UREDSKI MATERIJAL I OSTALI MATERIJALNI RASHODI</t>
  </si>
  <si>
    <t>MATERIJAL I SIROVINE</t>
  </si>
  <si>
    <t>REPREZENTACIJA</t>
  </si>
  <si>
    <t>Tehnološko-inovacijski centar Međimurje d.o.o.</t>
  </si>
  <si>
    <t>93523116875</t>
  </si>
  <si>
    <t>40000 Čakovec</t>
  </si>
  <si>
    <t>NAJAMNINE I ZAKUPNINE</t>
  </si>
  <si>
    <t>STRUJIĆ-S D.O.O.</t>
  </si>
  <si>
    <t>92554223723</t>
  </si>
  <si>
    <t>MALA SUBOTICA</t>
  </si>
  <si>
    <t>Vinodgradarstvo i podrumarstvo, Branimir Jakopić</t>
  </si>
  <si>
    <t>90456437625</t>
  </si>
  <si>
    <t xml:space="preserve">Železna gora </t>
  </si>
  <si>
    <t>LASERCOPY d.o.o.</t>
  </si>
  <si>
    <t>88543041746</t>
  </si>
  <si>
    <t>42000 VARAŽDIN</t>
  </si>
  <si>
    <t>INSTVOD d.o.o.</t>
  </si>
  <si>
    <t>87816498764</t>
  </si>
  <si>
    <t>40321 Mala Subotica</t>
  </si>
  <si>
    <t>MATERIJAL I DIJELOVI ZA TEKUĆE I INVESTICIJSKO ODRŽAVANJE</t>
  </si>
  <si>
    <t>HP HRVATSKA POŠTA D.D.-</t>
  </si>
  <si>
    <t>87311810356</t>
  </si>
  <si>
    <t>zagrteb</t>
  </si>
  <si>
    <t>USLUGE TELEFONA, POŠTE I PRIJEVOZA</t>
  </si>
  <si>
    <t>Financijska agencija</t>
  </si>
  <si>
    <t>85821130368</t>
  </si>
  <si>
    <t>10000 Zagreb</t>
  </si>
  <si>
    <t>Nema Konta Na Odabranoj Razini</t>
  </si>
  <si>
    <t>OPG PERADARSTVO MEDVED</t>
  </si>
  <si>
    <t>84146002719</t>
  </si>
  <si>
    <t>ČAKOVEC Pribislavec</t>
  </si>
  <si>
    <t>KIŠ - meso i prerada mesa  ( HR69EU )</t>
  </si>
  <si>
    <t>83360798514</t>
  </si>
  <si>
    <t>DONJI KRALJEVEC Donji Kraljevec</t>
  </si>
  <si>
    <t>LJEKARNA M. KOVAČ MR.PHARM. I M. DRAKULIĆ MR.PHARM.</t>
  </si>
  <si>
    <t>82733327092</t>
  </si>
  <si>
    <t>T-HRVATSKI TELEKOM</t>
  </si>
  <si>
    <t>81793146560</t>
  </si>
  <si>
    <t>ZAGREB</t>
  </si>
  <si>
    <t>MEĐIMURSKE VODE</t>
  </si>
  <si>
    <t>81394716246</t>
  </si>
  <si>
    <t>ČAKOVEC</t>
  </si>
  <si>
    <t>KOMUNALNE USLUGE</t>
  </si>
  <si>
    <t>METALIKA d.o.o.</t>
  </si>
  <si>
    <t>80570130360</t>
  </si>
  <si>
    <t>40000 ÄŚAKOVEC</t>
  </si>
  <si>
    <t>lexpera</t>
  </si>
  <si>
    <t>79506290597</t>
  </si>
  <si>
    <t>pevex.d.d.</t>
  </si>
  <si>
    <t>73660371074</t>
  </si>
  <si>
    <t>10360  SESVETE</t>
  </si>
  <si>
    <t>OPTIMUS d.o.o.</t>
  </si>
  <si>
    <t>71981294715</t>
  </si>
  <si>
    <t>Čakovec</t>
  </si>
  <si>
    <t>RAČUNALNE USLUGE</t>
  </si>
  <si>
    <t>MCS d.o.o.</t>
  </si>
  <si>
    <t>71383013024</t>
  </si>
  <si>
    <t>01000 63469</t>
  </si>
  <si>
    <t>TELE 2 D.O.O</t>
  </si>
  <si>
    <t>70133616033</t>
  </si>
  <si>
    <t>ALZAS ALARMS</t>
  </si>
  <si>
    <t>69887535922</t>
  </si>
  <si>
    <t>OSTALE USLUGE</t>
  </si>
  <si>
    <t>HRT ZAGREB</t>
  </si>
  <si>
    <t>68419124305</t>
  </si>
  <si>
    <t>SPECIAL D.O.O.</t>
  </si>
  <si>
    <t>67066083351</t>
  </si>
  <si>
    <t>Pazin</t>
  </si>
  <si>
    <t>STUDENTSKI CENTAR U VARAŽDINU</t>
  </si>
  <si>
    <t>64945507350</t>
  </si>
  <si>
    <t>42000 Varaždin</t>
  </si>
  <si>
    <t>NAKNADE GRAĐANIMA I KUĆANSTVIMA</t>
  </si>
  <si>
    <t>NARODNE NOVINE ZAGREB</t>
  </si>
  <si>
    <t>64546066176</t>
  </si>
  <si>
    <t>HEP - opskrba D.O.O</t>
  </si>
  <si>
    <t>63073332379</t>
  </si>
  <si>
    <t>ENERGIJA</t>
  </si>
  <si>
    <t>BUHAČ m D.O.O</t>
  </si>
  <si>
    <t>62859363874</t>
  </si>
  <si>
    <t>ČAOVEC</t>
  </si>
  <si>
    <t>ALCA  d.o.o.</t>
  </si>
  <si>
    <t>58353015102</t>
  </si>
  <si>
    <t>BON-TON D.O.O.</t>
  </si>
  <si>
    <t>52931027628</t>
  </si>
  <si>
    <t>A/D ELECTRONIC d.o.o.</t>
  </si>
  <si>
    <t>51645411160</t>
  </si>
  <si>
    <t>40000 ČAKOVEC</t>
  </si>
  <si>
    <t>Hrvatska geološka ljetna škola</t>
  </si>
  <si>
    <t>50855885147</t>
  </si>
  <si>
    <t>STRUČNO USAVRŠAVANJE ZAPOSLENIKA</t>
  </si>
  <si>
    <t>MEĐIMURJE ZAING D.O.O. ČAKOVEC</t>
  </si>
  <si>
    <t>48483040607</t>
  </si>
  <si>
    <t>INTELEKTUALNE I OSOBNE USLUGE</t>
  </si>
  <si>
    <t>NET COM</t>
  </si>
  <si>
    <t>46118101286</t>
  </si>
  <si>
    <t>RIJEKA</t>
  </si>
  <si>
    <t>VINDIJA D.D.</t>
  </si>
  <si>
    <t>44138062462</t>
  </si>
  <si>
    <t>VARAŽDIN</t>
  </si>
  <si>
    <t>A1 HRVATSKA  d.o.o</t>
  </si>
  <si>
    <t>29524210204</t>
  </si>
  <si>
    <t>zagreb</t>
  </si>
  <si>
    <t>MEĐIMURJE PLIN D.O.O.</t>
  </si>
  <si>
    <t>29035933600</t>
  </si>
  <si>
    <t>MARODI d.o.o.</t>
  </si>
  <si>
    <t>28972867079</t>
  </si>
  <si>
    <t>NEDELIŠĆE Nedelišće</t>
  </si>
  <si>
    <t>RUDI-EXPRES D.O.O.</t>
  </si>
  <si>
    <t>27683033358</t>
  </si>
  <si>
    <t>MIHOVLJAN</t>
  </si>
  <si>
    <t>CROATIA OSIGURANJE D.D.</t>
  </si>
  <si>
    <t>26187994862</t>
  </si>
  <si>
    <t>PREMIJE OSIGURANJA</t>
  </si>
  <si>
    <t>DUKAT</t>
  </si>
  <si>
    <t>25457712630</t>
  </si>
  <si>
    <t>Muzej Međimurja Čakovec</t>
  </si>
  <si>
    <t>24052785077</t>
  </si>
  <si>
    <t>ZAVOD ZA JAVNO ZDRAVSTVO</t>
  </si>
  <si>
    <t>21616787735</t>
  </si>
  <si>
    <t>ZDRAVSTVENE I VETERINARSKE USLUGE</t>
  </si>
  <si>
    <t>ČAKOVEČKI MLINOVI D.D.</t>
  </si>
  <si>
    <t>20262622069</t>
  </si>
  <si>
    <t>Lindström d.o.o.</t>
  </si>
  <si>
    <t>17796122877</t>
  </si>
  <si>
    <t>10090 Zagreb</t>
  </si>
  <si>
    <t>ČAKOM D.O.O.</t>
  </si>
  <si>
    <t>14001865632</t>
  </si>
  <si>
    <t>OPG Tatjana Hažić</t>
  </si>
  <si>
    <t>13387708743</t>
  </si>
  <si>
    <t>40313 Sveti Martin na Muri</t>
  </si>
  <si>
    <t>ŠVENDA-TERMANN CHEMIE d.o.o</t>
  </si>
  <si>
    <t>12443607100</t>
  </si>
  <si>
    <t>Čehovec</t>
  </si>
  <si>
    <t>Opti Print Adria d.o.o</t>
  </si>
  <si>
    <t>11469787133</t>
  </si>
  <si>
    <t>Zagreb</t>
  </si>
  <si>
    <t>PERUTNINA PTUJ PIPO</t>
  </si>
  <si>
    <t>07977096210</t>
  </si>
  <si>
    <t>TURISTIČKA ZAJEDNICA OPĆINE SVETI MARTIN NA MURI</t>
  </si>
  <si>
    <t>07605505046</t>
  </si>
  <si>
    <t>40313 SVETI MARTIN NA MURI</t>
  </si>
  <si>
    <t>LEDO plus d.o.o</t>
  </si>
  <si>
    <t>07179054100</t>
  </si>
  <si>
    <t>EKO PRIJEVOZ D.O.O. ZA PRIJEVOZ I USLUGE</t>
  </si>
  <si>
    <t>03750497372</t>
  </si>
  <si>
    <t>10000 ZAGREB</t>
  </si>
  <si>
    <t>PRIVREDNA BANKA ZAGREB</t>
  </si>
  <si>
    <t>02535697732</t>
  </si>
  <si>
    <t>RADNIČKA CESTA 50</t>
  </si>
  <si>
    <t>BANKARSKE USLUGE I USLUGE PLATNOG PROMETA</t>
  </si>
  <si>
    <t>BAT</t>
  </si>
  <si>
    <t>01944520619</t>
  </si>
  <si>
    <t>čakovec</t>
  </si>
  <si>
    <t>RYANAIR TRAVEL</t>
  </si>
  <si>
    <t>-</t>
  </si>
  <si>
    <t>.</t>
  </si>
  <si>
    <t>AGODA</t>
  </si>
  <si>
    <t>Tajland</t>
  </si>
  <si>
    <t>SLUŽBENA PUTOVANJA</t>
  </si>
  <si>
    <t>PLAĆE ZA REDOVAN RAD</t>
  </si>
  <si>
    <t>Sveukupno:</t>
  </si>
  <si>
    <t>PLAĆE ZA PREKOVREMENI RAD</t>
  </si>
  <si>
    <t>PLAĆE ZA POSEBNE UVJETE RADA</t>
  </si>
  <si>
    <t>DOPRINOS ZA OBVEZNO ZDRAVSTVENO OSIGURANJE</t>
  </si>
  <si>
    <t>NAKNADE ZA PRIJEVOZ</t>
  </si>
  <si>
    <t>3211-32114</t>
  </si>
  <si>
    <t>UGOVOR O DJELU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</si>
</sst>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7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6"/>
  <sheetViews>
    <sheetView tabSelected="1" topLeftCell="A16" zoomScale="75" zoomScaleNormal="75" workbookViewId="0">
      <selection activeCell="F144" sqref="F144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24</v>
      </c>
      <c r="E7" s="10">
        <v>3299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24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345.47</v>
      </c>
      <c r="E9" s="10">
        <v>3221</v>
      </c>
      <c r="F9" s="9" t="s">
        <v>19</v>
      </c>
      <c r="G9" s="27" t="s">
        <v>14</v>
      </c>
    </row>
    <row r="10" spans="1:7" x14ac:dyDescent="0.3">
      <c r="A10" s="9"/>
      <c r="B10" s="14"/>
      <c r="C10" s="10"/>
      <c r="D10" s="18">
        <v>3012.32</v>
      </c>
      <c r="E10" s="10">
        <v>3222</v>
      </c>
      <c r="F10" s="9" t="s">
        <v>20</v>
      </c>
      <c r="G10" s="28" t="s">
        <v>14</v>
      </c>
    </row>
    <row r="11" spans="1:7" x14ac:dyDescent="0.3">
      <c r="A11" s="9"/>
      <c r="B11" s="14"/>
      <c r="C11" s="10"/>
      <c r="D11" s="18">
        <v>94.65</v>
      </c>
      <c r="E11" s="10">
        <v>3293</v>
      </c>
      <c r="F11" s="9" t="s">
        <v>21</v>
      </c>
      <c r="G11" s="28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SUM(D9:D11)</f>
        <v>3452.44</v>
      </c>
      <c r="E12" s="23"/>
      <c r="F12" s="25"/>
      <c r="G12" s="26"/>
    </row>
    <row r="13" spans="1:7" x14ac:dyDescent="0.3">
      <c r="A13" s="9" t="s">
        <v>22</v>
      </c>
      <c r="B13" s="14" t="s">
        <v>23</v>
      </c>
      <c r="C13" s="10" t="s">
        <v>24</v>
      </c>
      <c r="D13" s="18">
        <v>100</v>
      </c>
      <c r="E13" s="10">
        <v>3235</v>
      </c>
      <c r="F13" s="9" t="s">
        <v>25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100</v>
      </c>
      <c r="E14" s="23"/>
      <c r="F14" s="25"/>
      <c r="G14" s="26"/>
    </row>
    <row r="15" spans="1:7" x14ac:dyDescent="0.3">
      <c r="A15" s="9" t="s">
        <v>26</v>
      </c>
      <c r="B15" s="14" t="s">
        <v>27</v>
      </c>
      <c r="C15" s="10" t="s">
        <v>28</v>
      </c>
      <c r="D15" s="18">
        <v>497.37</v>
      </c>
      <c r="E15" s="10">
        <v>3221</v>
      </c>
      <c r="F15" s="9" t="s">
        <v>19</v>
      </c>
      <c r="G15" s="27" t="s">
        <v>14</v>
      </c>
    </row>
    <row r="16" spans="1:7" ht="27" customHeight="1" thickBot="1" x14ac:dyDescent="0.35">
      <c r="A16" s="21" t="s">
        <v>15</v>
      </c>
      <c r="B16" s="22"/>
      <c r="C16" s="23"/>
      <c r="D16" s="24">
        <f>SUM(D15:D15)</f>
        <v>497.37</v>
      </c>
      <c r="E16" s="23"/>
      <c r="F16" s="25"/>
      <c r="G16" s="26"/>
    </row>
    <row r="17" spans="1:7" x14ac:dyDescent="0.3">
      <c r="A17" s="9" t="s">
        <v>29</v>
      </c>
      <c r="B17" s="14" t="s">
        <v>30</v>
      </c>
      <c r="C17" s="10" t="s">
        <v>31</v>
      </c>
      <c r="D17" s="18">
        <v>71</v>
      </c>
      <c r="E17" s="10">
        <v>3293</v>
      </c>
      <c r="F17" s="9" t="s">
        <v>21</v>
      </c>
      <c r="G17" s="27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SUM(D17:D17)</f>
        <v>71</v>
      </c>
      <c r="E18" s="23"/>
      <c r="F18" s="25"/>
      <c r="G18" s="26"/>
    </row>
    <row r="19" spans="1:7" x14ac:dyDescent="0.3">
      <c r="A19" s="9" t="s">
        <v>32</v>
      </c>
      <c r="B19" s="14" t="s">
        <v>33</v>
      </c>
      <c r="C19" s="10" t="s">
        <v>34</v>
      </c>
      <c r="D19" s="18">
        <v>25.7</v>
      </c>
      <c r="E19" s="10">
        <v>3235</v>
      </c>
      <c r="F19" s="9" t="s">
        <v>25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25.7</v>
      </c>
      <c r="E20" s="23"/>
      <c r="F20" s="25"/>
      <c r="G20" s="26"/>
    </row>
    <row r="21" spans="1:7" x14ac:dyDescent="0.3">
      <c r="A21" s="9" t="s">
        <v>35</v>
      </c>
      <c r="B21" s="14" t="s">
        <v>36</v>
      </c>
      <c r="C21" s="10" t="s">
        <v>37</v>
      </c>
      <c r="D21" s="18">
        <v>52.35</v>
      </c>
      <c r="E21" s="10">
        <v>3224</v>
      </c>
      <c r="F21" s="9" t="s">
        <v>38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52.35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41</v>
      </c>
      <c r="D23" s="18">
        <v>75.7</v>
      </c>
      <c r="E23" s="10">
        <v>3231</v>
      </c>
      <c r="F23" s="9" t="s">
        <v>42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75.7</v>
      </c>
      <c r="E24" s="23"/>
      <c r="F24" s="25"/>
      <c r="G24" s="26"/>
    </row>
    <row r="25" spans="1:7" x14ac:dyDescent="0.3">
      <c r="A25" s="9" t="s">
        <v>43</v>
      </c>
      <c r="B25" s="14" t="s">
        <v>44</v>
      </c>
      <c r="C25" s="10" t="s">
        <v>45</v>
      </c>
      <c r="D25" s="18">
        <v>66.36</v>
      </c>
      <c r="E25" s="10">
        <v>3439</v>
      </c>
      <c r="F25" s="9" t="s">
        <v>46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66.36</v>
      </c>
      <c r="E26" s="23"/>
      <c r="F26" s="25"/>
      <c r="G26" s="26"/>
    </row>
    <row r="27" spans="1:7" x14ac:dyDescent="0.3">
      <c r="A27" s="9" t="s">
        <v>47</v>
      </c>
      <c r="B27" s="14" t="s">
        <v>48</v>
      </c>
      <c r="C27" s="10" t="s">
        <v>49</v>
      </c>
      <c r="D27" s="18">
        <v>177.56</v>
      </c>
      <c r="E27" s="10">
        <v>3222</v>
      </c>
      <c r="F27" s="9" t="s">
        <v>20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177.56</v>
      </c>
      <c r="E28" s="23"/>
      <c r="F28" s="25"/>
      <c r="G28" s="26"/>
    </row>
    <row r="29" spans="1:7" x14ac:dyDescent="0.3">
      <c r="A29" s="9" t="s">
        <v>50</v>
      </c>
      <c r="B29" s="14" t="s">
        <v>51</v>
      </c>
      <c r="C29" s="10" t="s">
        <v>52</v>
      </c>
      <c r="D29" s="18">
        <v>3344.84</v>
      </c>
      <c r="E29" s="10">
        <v>3222</v>
      </c>
      <c r="F29" s="9" t="s">
        <v>20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3344.84</v>
      </c>
      <c r="E30" s="23"/>
      <c r="F30" s="25"/>
      <c r="G30" s="26"/>
    </row>
    <row r="31" spans="1:7" x14ac:dyDescent="0.3">
      <c r="A31" s="9" t="s">
        <v>53</v>
      </c>
      <c r="B31" s="14" t="s">
        <v>54</v>
      </c>
      <c r="C31" s="10" t="s">
        <v>24</v>
      </c>
      <c r="D31" s="18">
        <v>50.85</v>
      </c>
      <c r="E31" s="10">
        <v>3221</v>
      </c>
      <c r="F31" s="9" t="s">
        <v>19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50.85</v>
      </c>
      <c r="E32" s="23"/>
      <c r="F32" s="25"/>
      <c r="G32" s="26"/>
    </row>
    <row r="33" spans="1:7" x14ac:dyDescent="0.3">
      <c r="A33" s="9" t="s">
        <v>55</v>
      </c>
      <c r="B33" s="14" t="s">
        <v>56</v>
      </c>
      <c r="C33" s="10" t="s">
        <v>57</v>
      </c>
      <c r="D33" s="18">
        <v>16.03</v>
      </c>
      <c r="E33" s="10">
        <v>3231</v>
      </c>
      <c r="F33" s="9" t="s">
        <v>42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16.03</v>
      </c>
      <c r="E34" s="23"/>
      <c r="F34" s="25"/>
      <c r="G34" s="26"/>
    </row>
    <row r="35" spans="1:7" x14ac:dyDescent="0.3">
      <c r="A35" s="9" t="s">
        <v>58</v>
      </c>
      <c r="B35" s="14" t="s">
        <v>59</v>
      </c>
      <c r="C35" s="10" t="s">
        <v>60</v>
      </c>
      <c r="D35" s="18">
        <v>309.68</v>
      </c>
      <c r="E35" s="10">
        <v>3234</v>
      </c>
      <c r="F35" s="9" t="s">
        <v>61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309.68</v>
      </c>
      <c r="E36" s="23"/>
      <c r="F36" s="25"/>
      <c r="G36" s="26"/>
    </row>
    <row r="37" spans="1:7" x14ac:dyDescent="0.3">
      <c r="A37" s="9" t="s">
        <v>62</v>
      </c>
      <c r="B37" s="14" t="s">
        <v>63</v>
      </c>
      <c r="C37" s="10" t="s">
        <v>64</v>
      </c>
      <c r="D37" s="18">
        <v>47.18</v>
      </c>
      <c r="E37" s="10">
        <v>3221</v>
      </c>
      <c r="F37" s="9" t="s">
        <v>19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47.18</v>
      </c>
      <c r="E38" s="23"/>
      <c r="F38" s="25"/>
      <c r="G38" s="26"/>
    </row>
    <row r="39" spans="1:7" x14ac:dyDescent="0.3">
      <c r="A39" s="9" t="s">
        <v>65</v>
      </c>
      <c r="B39" s="14" t="s">
        <v>66</v>
      </c>
      <c r="C39" s="10" t="s">
        <v>57</v>
      </c>
      <c r="D39" s="18">
        <v>29.04</v>
      </c>
      <c r="E39" s="10">
        <v>3221</v>
      </c>
      <c r="F39" s="9" t="s">
        <v>19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29.04</v>
      </c>
      <c r="E40" s="23"/>
      <c r="F40" s="25"/>
      <c r="G40" s="26"/>
    </row>
    <row r="41" spans="1:7" x14ac:dyDescent="0.3">
      <c r="A41" s="9" t="s">
        <v>67</v>
      </c>
      <c r="B41" s="14" t="s">
        <v>68</v>
      </c>
      <c r="C41" s="10" t="s">
        <v>69</v>
      </c>
      <c r="D41" s="18">
        <v>28.39</v>
      </c>
      <c r="E41" s="10">
        <v>3224</v>
      </c>
      <c r="F41" s="9" t="s">
        <v>38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28.39</v>
      </c>
      <c r="E42" s="23"/>
      <c r="F42" s="25"/>
      <c r="G42" s="26"/>
    </row>
    <row r="43" spans="1:7" x14ac:dyDescent="0.3">
      <c r="A43" s="9" t="s">
        <v>70</v>
      </c>
      <c r="B43" s="14" t="s">
        <v>71</v>
      </c>
      <c r="C43" s="10" t="s">
        <v>72</v>
      </c>
      <c r="D43" s="18">
        <v>127.5</v>
      </c>
      <c r="E43" s="10">
        <v>3238</v>
      </c>
      <c r="F43" s="9" t="s">
        <v>73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127.5</v>
      </c>
      <c r="E44" s="23"/>
      <c r="F44" s="25"/>
      <c r="G44" s="26"/>
    </row>
    <row r="45" spans="1:7" x14ac:dyDescent="0.3">
      <c r="A45" s="9" t="s">
        <v>74</v>
      </c>
      <c r="B45" s="14" t="s">
        <v>75</v>
      </c>
      <c r="C45" s="10" t="s">
        <v>76</v>
      </c>
      <c r="D45" s="18">
        <v>82.26</v>
      </c>
      <c r="E45" s="10">
        <v>3221</v>
      </c>
      <c r="F45" s="9" t="s">
        <v>19</v>
      </c>
      <c r="G45" s="27" t="s">
        <v>14</v>
      </c>
    </row>
    <row r="46" spans="1:7" x14ac:dyDescent="0.3">
      <c r="A46" s="9"/>
      <c r="B46" s="14"/>
      <c r="C46" s="10"/>
      <c r="D46" s="18">
        <v>373.38</v>
      </c>
      <c r="E46" s="10">
        <v>3238</v>
      </c>
      <c r="F46" s="9" t="s">
        <v>73</v>
      </c>
      <c r="G46" s="28" t="s">
        <v>14</v>
      </c>
    </row>
    <row r="47" spans="1:7" ht="27" customHeight="1" thickBot="1" x14ac:dyDescent="0.35">
      <c r="A47" s="21" t="s">
        <v>15</v>
      </c>
      <c r="B47" s="22"/>
      <c r="C47" s="23"/>
      <c r="D47" s="24">
        <f>SUM(D45:D46)</f>
        <v>455.64</v>
      </c>
      <c r="E47" s="23"/>
      <c r="F47" s="25"/>
      <c r="G47" s="26"/>
    </row>
    <row r="48" spans="1:7" x14ac:dyDescent="0.3">
      <c r="A48" s="9" t="s">
        <v>77</v>
      </c>
      <c r="B48" s="14" t="s">
        <v>78</v>
      </c>
      <c r="C48" s="10" t="s">
        <v>57</v>
      </c>
      <c r="D48" s="18">
        <v>69.930000000000007</v>
      </c>
      <c r="E48" s="10">
        <v>3231</v>
      </c>
      <c r="F48" s="9" t="s">
        <v>42</v>
      </c>
      <c r="G48" s="27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SUM(D48:D48)</f>
        <v>69.930000000000007</v>
      </c>
      <c r="E49" s="23"/>
      <c r="F49" s="25"/>
      <c r="G49" s="26"/>
    </row>
    <row r="50" spans="1:7" x14ac:dyDescent="0.3">
      <c r="A50" s="9" t="s">
        <v>79</v>
      </c>
      <c r="B50" s="14" t="s">
        <v>80</v>
      </c>
      <c r="C50" s="10" t="s">
        <v>60</v>
      </c>
      <c r="D50" s="18">
        <v>38.159999999999997</v>
      </c>
      <c r="E50" s="10">
        <v>3239</v>
      </c>
      <c r="F50" s="9" t="s">
        <v>81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38.159999999999997</v>
      </c>
      <c r="E51" s="23"/>
      <c r="F51" s="25"/>
      <c r="G51" s="26"/>
    </row>
    <row r="52" spans="1:7" x14ac:dyDescent="0.3">
      <c r="A52" s="9" t="s">
        <v>82</v>
      </c>
      <c r="B52" s="14" t="s">
        <v>83</v>
      </c>
      <c r="C52" s="10" t="s">
        <v>57</v>
      </c>
      <c r="D52" s="18">
        <v>10.62</v>
      </c>
      <c r="E52" s="10">
        <v>3239</v>
      </c>
      <c r="F52" s="9" t="s">
        <v>81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10.62</v>
      </c>
      <c r="E53" s="23"/>
      <c r="F53" s="25"/>
      <c r="G53" s="26"/>
    </row>
    <row r="54" spans="1:7" x14ac:dyDescent="0.3">
      <c r="A54" s="9" t="s">
        <v>84</v>
      </c>
      <c r="B54" s="14" t="s">
        <v>85</v>
      </c>
      <c r="C54" s="10" t="s">
        <v>86</v>
      </c>
      <c r="D54" s="18">
        <v>539.74</v>
      </c>
      <c r="E54" s="10">
        <v>3221</v>
      </c>
      <c r="F54" s="9" t="s">
        <v>19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539.74</v>
      </c>
      <c r="E55" s="23"/>
      <c r="F55" s="25"/>
      <c r="G55" s="26"/>
    </row>
    <row r="56" spans="1:7" x14ac:dyDescent="0.3">
      <c r="A56" s="9" t="s">
        <v>87</v>
      </c>
      <c r="B56" s="14" t="s">
        <v>88</v>
      </c>
      <c r="C56" s="10" t="s">
        <v>89</v>
      </c>
      <c r="D56" s="18">
        <v>54</v>
      </c>
      <c r="E56" s="10">
        <v>3722</v>
      </c>
      <c r="F56" s="9" t="s">
        <v>90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54</v>
      </c>
      <c r="E57" s="23"/>
      <c r="F57" s="25"/>
      <c r="G57" s="26"/>
    </row>
    <row r="58" spans="1:7" x14ac:dyDescent="0.3">
      <c r="A58" s="9" t="s">
        <v>91</v>
      </c>
      <c r="B58" s="14" t="s">
        <v>92</v>
      </c>
      <c r="C58" s="10" t="s">
        <v>57</v>
      </c>
      <c r="D58" s="18">
        <v>142.5</v>
      </c>
      <c r="E58" s="10">
        <v>3221</v>
      </c>
      <c r="F58" s="9" t="s">
        <v>19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142.5</v>
      </c>
      <c r="E59" s="23"/>
      <c r="F59" s="25"/>
      <c r="G59" s="26"/>
    </row>
    <row r="60" spans="1:7" x14ac:dyDescent="0.3">
      <c r="A60" s="9" t="s">
        <v>93</v>
      </c>
      <c r="B60" s="14" t="s">
        <v>94</v>
      </c>
      <c r="C60" s="10" t="s">
        <v>57</v>
      </c>
      <c r="D60" s="18">
        <v>1586.6</v>
      </c>
      <c r="E60" s="10">
        <v>3223</v>
      </c>
      <c r="F60" s="9" t="s">
        <v>95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1586.6</v>
      </c>
      <c r="E61" s="23"/>
      <c r="F61" s="25"/>
      <c r="G61" s="26"/>
    </row>
    <row r="62" spans="1:7" x14ac:dyDescent="0.3">
      <c r="A62" s="9" t="s">
        <v>96</v>
      </c>
      <c r="B62" s="14" t="s">
        <v>97</v>
      </c>
      <c r="C62" s="10" t="s">
        <v>98</v>
      </c>
      <c r="D62" s="18">
        <v>18.260000000000002</v>
      </c>
      <c r="E62" s="10">
        <v>3221</v>
      </c>
      <c r="F62" s="9" t="s">
        <v>19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18.260000000000002</v>
      </c>
      <c r="E63" s="23"/>
      <c r="F63" s="25"/>
      <c r="G63" s="26"/>
    </row>
    <row r="64" spans="1:7" x14ac:dyDescent="0.3">
      <c r="A64" s="9" t="s">
        <v>99</v>
      </c>
      <c r="B64" s="14" t="s">
        <v>100</v>
      </c>
      <c r="C64" s="10" t="s">
        <v>57</v>
      </c>
      <c r="D64" s="18">
        <v>482.32</v>
      </c>
      <c r="E64" s="10">
        <v>3221</v>
      </c>
      <c r="F64" s="9" t="s">
        <v>19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482.32</v>
      </c>
      <c r="E65" s="23"/>
      <c r="F65" s="25"/>
      <c r="G65" s="26"/>
    </row>
    <row r="66" spans="1:7" x14ac:dyDescent="0.3">
      <c r="A66" s="9" t="s">
        <v>101</v>
      </c>
      <c r="B66" s="14" t="s">
        <v>102</v>
      </c>
      <c r="C66" s="10" t="s">
        <v>57</v>
      </c>
      <c r="D66" s="18">
        <v>86.35</v>
      </c>
      <c r="E66" s="10">
        <v>3221</v>
      </c>
      <c r="F66" s="9" t="s">
        <v>19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86.35</v>
      </c>
      <c r="E67" s="23"/>
      <c r="F67" s="25"/>
      <c r="G67" s="26"/>
    </row>
    <row r="68" spans="1:7" x14ac:dyDescent="0.3">
      <c r="A68" s="9" t="s">
        <v>103</v>
      </c>
      <c r="B68" s="14" t="s">
        <v>104</v>
      </c>
      <c r="C68" s="10" t="s">
        <v>105</v>
      </c>
      <c r="D68" s="18">
        <v>31.48</v>
      </c>
      <c r="E68" s="10">
        <v>3221</v>
      </c>
      <c r="F68" s="9" t="s">
        <v>19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31.48</v>
      </c>
      <c r="E69" s="23"/>
      <c r="F69" s="25"/>
      <c r="G69" s="26"/>
    </row>
    <row r="70" spans="1:7" x14ac:dyDescent="0.3">
      <c r="A70" s="9" t="s">
        <v>106</v>
      </c>
      <c r="B70" s="14" t="s">
        <v>107</v>
      </c>
      <c r="C70" s="10" t="s">
        <v>57</v>
      </c>
      <c r="D70" s="18">
        <v>30</v>
      </c>
      <c r="E70" s="10">
        <v>3213</v>
      </c>
      <c r="F70" s="9" t="s">
        <v>108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30</v>
      </c>
      <c r="E71" s="23"/>
      <c r="F71" s="25"/>
      <c r="G71" s="26"/>
    </row>
    <row r="72" spans="1:7" x14ac:dyDescent="0.3">
      <c r="A72" s="9" t="s">
        <v>109</v>
      </c>
      <c r="B72" s="14" t="s">
        <v>110</v>
      </c>
      <c r="C72" s="10" t="s">
        <v>105</v>
      </c>
      <c r="D72" s="18">
        <v>630</v>
      </c>
      <c r="E72" s="10">
        <v>3237</v>
      </c>
      <c r="F72" s="9" t="s">
        <v>111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630</v>
      </c>
      <c r="E73" s="23"/>
      <c r="F73" s="25"/>
      <c r="G73" s="26"/>
    </row>
    <row r="74" spans="1:7" x14ac:dyDescent="0.3">
      <c r="A74" s="9" t="s">
        <v>112</v>
      </c>
      <c r="B74" s="14" t="s">
        <v>113</v>
      </c>
      <c r="C74" s="10" t="s">
        <v>114</v>
      </c>
      <c r="D74" s="18">
        <v>41.48</v>
      </c>
      <c r="E74" s="10">
        <v>3238</v>
      </c>
      <c r="F74" s="9" t="s">
        <v>73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41.48</v>
      </c>
      <c r="E75" s="23"/>
      <c r="F75" s="25"/>
      <c r="G75" s="26"/>
    </row>
    <row r="76" spans="1:7" x14ac:dyDescent="0.3">
      <c r="A76" s="9" t="s">
        <v>115</v>
      </c>
      <c r="B76" s="14" t="s">
        <v>116</v>
      </c>
      <c r="C76" s="10" t="s">
        <v>117</v>
      </c>
      <c r="D76" s="18">
        <v>3701.58</v>
      </c>
      <c r="E76" s="10">
        <v>3222</v>
      </c>
      <c r="F76" s="9" t="s">
        <v>20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3701.58</v>
      </c>
      <c r="E77" s="23"/>
      <c r="F77" s="25"/>
      <c r="G77" s="26"/>
    </row>
    <row r="78" spans="1:7" x14ac:dyDescent="0.3">
      <c r="A78" s="9" t="s">
        <v>118</v>
      </c>
      <c r="B78" s="14" t="s">
        <v>119</v>
      </c>
      <c r="C78" s="10" t="s">
        <v>120</v>
      </c>
      <c r="D78" s="18">
        <v>156.06</v>
      </c>
      <c r="E78" s="10">
        <v>3231</v>
      </c>
      <c r="F78" s="9" t="s">
        <v>42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156.06</v>
      </c>
      <c r="E79" s="23"/>
      <c r="F79" s="25"/>
      <c r="G79" s="26"/>
    </row>
    <row r="80" spans="1:7" x14ac:dyDescent="0.3">
      <c r="A80" s="9" t="s">
        <v>121</v>
      </c>
      <c r="B80" s="14" t="s">
        <v>122</v>
      </c>
      <c r="C80" s="10" t="s">
        <v>60</v>
      </c>
      <c r="D80" s="18">
        <v>2915.15</v>
      </c>
      <c r="E80" s="10">
        <v>3223</v>
      </c>
      <c r="F80" s="9" t="s">
        <v>95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2915.15</v>
      </c>
      <c r="E81" s="23"/>
      <c r="F81" s="25"/>
      <c r="G81" s="26"/>
    </row>
    <row r="82" spans="1:7" x14ac:dyDescent="0.3">
      <c r="A82" s="9" t="s">
        <v>123</v>
      </c>
      <c r="B82" s="14" t="s">
        <v>124</v>
      </c>
      <c r="C82" s="10" t="s">
        <v>125</v>
      </c>
      <c r="D82" s="18">
        <v>163.13</v>
      </c>
      <c r="E82" s="10">
        <v>3222</v>
      </c>
      <c r="F82" s="9" t="s">
        <v>20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163.13</v>
      </c>
      <c r="E83" s="23"/>
      <c r="F83" s="25"/>
      <c r="G83" s="26"/>
    </row>
    <row r="84" spans="1:7" x14ac:dyDescent="0.3">
      <c r="A84" s="9" t="s">
        <v>126</v>
      </c>
      <c r="B84" s="14" t="s">
        <v>127</v>
      </c>
      <c r="C84" s="10" t="s">
        <v>128</v>
      </c>
      <c r="D84" s="18">
        <v>160</v>
      </c>
      <c r="E84" s="10">
        <v>3231</v>
      </c>
      <c r="F84" s="9" t="s">
        <v>42</v>
      </c>
      <c r="G84" s="27" t="s">
        <v>14</v>
      </c>
    </row>
    <row r="85" spans="1:7" x14ac:dyDescent="0.3">
      <c r="A85" s="9"/>
      <c r="B85" s="14"/>
      <c r="C85" s="10"/>
      <c r="D85" s="18">
        <v>247</v>
      </c>
      <c r="E85" s="10">
        <v>3239</v>
      </c>
      <c r="F85" s="9" t="s">
        <v>81</v>
      </c>
      <c r="G85" s="28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SUM(D84:D85)</f>
        <v>407</v>
      </c>
      <c r="E86" s="23"/>
      <c r="F86" s="25"/>
      <c r="G86" s="26"/>
    </row>
    <row r="87" spans="1:7" x14ac:dyDescent="0.3">
      <c r="A87" s="9" t="s">
        <v>129</v>
      </c>
      <c r="B87" s="14" t="s">
        <v>130</v>
      </c>
      <c r="C87" s="10" t="s">
        <v>45</v>
      </c>
      <c r="D87" s="18">
        <v>38.39</v>
      </c>
      <c r="E87" s="10">
        <v>3292</v>
      </c>
      <c r="F87" s="9" t="s">
        <v>131</v>
      </c>
      <c r="G87" s="27" t="s">
        <v>14</v>
      </c>
    </row>
    <row r="88" spans="1:7" ht="27" customHeight="1" thickBot="1" x14ac:dyDescent="0.35">
      <c r="A88" s="21" t="s">
        <v>15</v>
      </c>
      <c r="B88" s="22"/>
      <c r="C88" s="23"/>
      <c r="D88" s="24">
        <f>SUM(D87:D87)</f>
        <v>38.39</v>
      </c>
      <c r="E88" s="23"/>
      <c r="F88" s="25"/>
      <c r="G88" s="26"/>
    </row>
    <row r="89" spans="1:7" x14ac:dyDescent="0.3">
      <c r="A89" s="9" t="s">
        <v>132</v>
      </c>
      <c r="B89" s="14" t="s">
        <v>133</v>
      </c>
      <c r="C89" s="10" t="s">
        <v>57</v>
      </c>
      <c r="D89" s="18">
        <v>551.25</v>
      </c>
      <c r="E89" s="10">
        <v>3222</v>
      </c>
      <c r="F89" s="9" t="s">
        <v>20</v>
      </c>
      <c r="G89" s="27" t="s">
        <v>14</v>
      </c>
    </row>
    <row r="90" spans="1:7" ht="27" customHeight="1" thickBot="1" x14ac:dyDescent="0.35">
      <c r="A90" s="21" t="s">
        <v>15</v>
      </c>
      <c r="B90" s="22"/>
      <c r="C90" s="23"/>
      <c r="D90" s="24">
        <f>SUM(D89:D89)</f>
        <v>551.25</v>
      </c>
      <c r="E90" s="23"/>
      <c r="F90" s="25"/>
      <c r="G90" s="26"/>
    </row>
    <row r="91" spans="1:7" x14ac:dyDescent="0.3">
      <c r="A91" s="9" t="s">
        <v>134</v>
      </c>
      <c r="B91" s="14" t="s">
        <v>135</v>
      </c>
      <c r="C91" s="10" t="s">
        <v>24</v>
      </c>
      <c r="D91" s="18">
        <v>60</v>
      </c>
      <c r="E91" s="10">
        <v>3299</v>
      </c>
      <c r="F91" s="9" t="s">
        <v>13</v>
      </c>
      <c r="G91" s="27" t="s">
        <v>14</v>
      </c>
    </row>
    <row r="92" spans="1:7" ht="27" customHeight="1" thickBot="1" x14ac:dyDescent="0.35">
      <c r="A92" s="21" t="s">
        <v>15</v>
      </c>
      <c r="B92" s="22"/>
      <c r="C92" s="23"/>
      <c r="D92" s="24">
        <f>SUM(D91:D91)</f>
        <v>60</v>
      </c>
      <c r="E92" s="23"/>
      <c r="F92" s="25"/>
      <c r="G92" s="26"/>
    </row>
    <row r="93" spans="1:7" x14ac:dyDescent="0.3">
      <c r="A93" s="9" t="s">
        <v>136</v>
      </c>
      <c r="B93" s="14" t="s">
        <v>137</v>
      </c>
      <c r="C93" s="10" t="s">
        <v>60</v>
      </c>
      <c r="D93" s="18">
        <v>158.31</v>
      </c>
      <c r="E93" s="10">
        <v>3236</v>
      </c>
      <c r="F93" s="9" t="s">
        <v>138</v>
      </c>
      <c r="G93" s="27" t="s">
        <v>14</v>
      </c>
    </row>
    <row r="94" spans="1:7" ht="27" customHeight="1" thickBot="1" x14ac:dyDescent="0.35">
      <c r="A94" s="21" t="s">
        <v>15</v>
      </c>
      <c r="B94" s="22"/>
      <c r="C94" s="23"/>
      <c r="D94" s="24">
        <f>SUM(D93:D93)</f>
        <v>158.31</v>
      </c>
      <c r="E94" s="23"/>
      <c r="F94" s="25"/>
      <c r="G94" s="26"/>
    </row>
    <row r="95" spans="1:7" x14ac:dyDescent="0.3">
      <c r="A95" s="9" t="s">
        <v>139</v>
      </c>
      <c r="B95" s="14" t="s">
        <v>140</v>
      </c>
      <c r="C95" s="10" t="s">
        <v>60</v>
      </c>
      <c r="D95" s="18">
        <v>1599.07</v>
      </c>
      <c r="E95" s="10">
        <v>3222</v>
      </c>
      <c r="F95" s="9" t="s">
        <v>20</v>
      </c>
      <c r="G95" s="27" t="s">
        <v>14</v>
      </c>
    </row>
    <row r="96" spans="1:7" ht="27" customHeight="1" thickBot="1" x14ac:dyDescent="0.35">
      <c r="A96" s="21" t="s">
        <v>15</v>
      </c>
      <c r="B96" s="22"/>
      <c r="C96" s="23"/>
      <c r="D96" s="24">
        <f>SUM(D95:D95)</f>
        <v>1599.07</v>
      </c>
      <c r="E96" s="23"/>
      <c r="F96" s="25"/>
      <c r="G96" s="26"/>
    </row>
    <row r="97" spans="1:7" x14ac:dyDescent="0.3">
      <c r="A97" s="9" t="s">
        <v>141</v>
      </c>
      <c r="B97" s="14" t="s">
        <v>142</v>
      </c>
      <c r="C97" s="10" t="s">
        <v>143</v>
      </c>
      <c r="D97" s="18">
        <v>22.7</v>
      </c>
      <c r="E97" s="10">
        <v>3235</v>
      </c>
      <c r="F97" s="9" t="s">
        <v>25</v>
      </c>
      <c r="G97" s="27" t="s">
        <v>14</v>
      </c>
    </row>
    <row r="98" spans="1:7" ht="27" customHeight="1" thickBot="1" x14ac:dyDescent="0.35">
      <c r="A98" s="21" t="s">
        <v>15</v>
      </c>
      <c r="B98" s="22"/>
      <c r="C98" s="23"/>
      <c r="D98" s="24">
        <f>SUM(D97:D97)</f>
        <v>22.7</v>
      </c>
      <c r="E98" s="23"/>
      <c r="F98" s="25"/>
      <c r="G98" s="26"/>
    </row>
    <row r="99" spans="1:7" x14ac:dyDescent="0.3">
      <c r="A99" s="9" t="s">
        <v>144</v>
      </c>
      <c r="B99" s="14" t="s">
        <v>145</v>
      </c>
      <c r="C99" s="10" t="s">
        <v>60</v>
      </c>
      <c r="D99" s="18">
        <v>102.69</v>
      </c>
      <c r="E99" s="10">
        <v>3234</v>
      </c>
      <c r="F99" s="9" t="s">
        <v>61</v>
      </c>
      <c r="G99" s="27" t="s">
        <v>14</v>
      </c>
    </row>
    <row r="100" spans="1:7" ht="27" customHeight="1" thickBot="1" x14ac:dyDescent="0.35">
      <c r="A100" s="21" t="s">
        <v>15</v>
      </c>
      <c r="B100" s="22"/>
      <c r="C100" s="23"/>
      <c r="D100" s="24">
        <f>SUM(D99:D99)</f>
        <v>102.69</v>
      </c>
      <c r="E100" s="23"/>
      <c r="F100" s="25"/>
      <c r="G100" s="26"/>
    </row>
    <row r="101" spans="1:7" x14ac:dyDescent="0.3">
      <c r="A101" s="9" t="s">
        <v>146</v>
      </c>
      <c r="B101" s="14" t="s">
        <v>147</v>
      </c>
      <c r="C101" s="10" t="s">
        <v>148</v>
      </c>
      <c r="D101" s="18">
        <v>488.07</v>
      </c>
      <c r="E101" s="10">
        <v>3222</v>
      </c>
      <c r="F101" s="9" t="s">
        <v>20</v>
      </c>
      <c r="G101" s="27" t="s">
        <v>14</v>
      </c>
    </row>
    <row r="102" spans="1:7" ht="27" customHeight="1" thickBot="1" x14ac:dyDescent="0.35">
      <c r="A102" s="21" t="s">
        <v>15</v>
      </c>
      <c r="B102" s="22"/>
      <c r="C102" s="23"/>
      <c r="D102" s="24">
        <f>SUM(D101:D101)</f>
        <v>488.07</v>
      </c>
      <c r="E102" s="23"/>
      <c r="F102" s="25"/>
      <c r="G102" s="26"/>
    </row>
    <row r="103" spans="1:7" x14ac:dyDescent="0.3">
      <c r="A103" s="9" t="s">
        <v>149</v>
      </c>
      <c r="B103" s="14" t="s">
        <v>150</v>
      </c>
      <c r="C103" s="10" t="s">
        <v>151</v>
      </c>
      <c r="D103" s="18">
        <v>25.7</v>
      </c>
      <c r="E103" s="10">
        <v>3221</v>
      </c>
      <c r="F103" s="9" t="s">
        <v>19</v>
      </c>
      <c r="G103" s="27" t="s">
        <v>14</v>
      </c>
    </row>
    <row r="104" spans="1:7" x14ac:dyDescent="0.3">
      <c r="A104" s="9"/>
      <c r="B104" s="14"/>
      <c r="C104" s="10"/>
      <c r="D104" s="18">
        <v>17.100000000000001</v>
      </c>
      <c r="E104" s="10">
        <v>3234</v>
      </c>
      <c r="F104" s="9" t="s">
        <v>61</v>
      </c>
      <c r="G104" s="28" t="s">
        <v>14</v>
      </c>
    </row>
    <row r="105" spans="1:7" ht="27" customHeight="1" thickBot="1" x14ac:dyDescent="0.35">
      <c r="A105" s="21" t="s">
        <v>15</v>
      </c>
      <c r="B105" s="22"/>
      <c r="C105" s="23"/>
      <c r="D105" s="24">
        <f>SUM(D103:D104)</f>
        <v>42.8</v>
      </c>
      <c r="E105" s="23"/>
      <c r="F105" s="25"/>
      <c r="G105" s="26"/>
    </row>
    <row r="106" spans="1:7" x14ac:dyDescent="0.3">
      <c r="A106" s="9" t="s">
        <v>152</v>
      </c>
      <c r="B106" s="14" t="s">
        <v>153</v>
      </c>
      <c r="C106" s="10" t="s">
        <v>154</v>
      </c>
      <c r="D106" s="18">
        <v>240.56</v>
      </c>
      <c r="E106" s="10">
        <v>3235</v>
      </c>
      <c r="F106" s="9" t="s">
        <v>25</v>
      </c>
      <c r="G106" s="27" t="s">
        <v>14</v>
      </c>
    </row>
    <row r="107" spans="1:7" ht="27" customHeight="1" thickBot="1" x14ac:dyDescent="0.35">
      <c r="A107" s="21" t="s">
        <v>15</v>
      </c>
      <c r="B107" s="22"/>
      <c r="C107" s="23"/>
      <c r="D107" s="24">
        <f>SUM(D106:D106)</f>
        <v>240.56</v>
      </c>
      <c r="E107" s="23"/>
      <c r="F107" s="25"/>
      <c r="G107" s="26"/>
    </row>
    <row r="108" spans="1:7" x14ac:dyDescent="0.3">
      <c r="A108" s="9" t="s">
        <v>155</v>
      </c>
      <c r="B108" s="14" t="s">
        <v>156</v>
      </c>
      <c r="C108" s="10" t="s">
        <v>60</v>
      </c>
      <c r="D108" s="18">
        <v>1179.56</v>
      </c>
      <c r="E108" s="10">
        <v>3222</v>
      </c>
      <c r="F108" s="9" t="s">
        <v>20</v>
      </c>
      <c r="G108" s="27" t="s">
        <v>14</v>
      </c>
    </row>
    <row r="109" spans="1:7" ht="27" customHeight="1" thickBot="1" x14ac:dyDescent="0.35">
      <c r="A109" s="21" t="s">
        <v>15</v>
      </c>
      <c r="B109" s="22"/>
      <c r="C109" s="23"/>
      <c r="D109" s="24">
        <f>SUM(D108:D108)</f>
        <v>1179.56</v>
      </c>
      <c r="E109" s="23"/>
      <c r="F109" s="25"/>
      <c r="G109" s="26"/>
    </row>
    <row r="110" spans="1:7" x14ac:dyDescent="0.3">
      <c r="A110" s="9" t="s">
        <v>157</v>
      </c>
      <c r="B110" s="14" t="s">
        <v>158</v>
      </c>
      <c r="C110" s="10" t="s">
        <v>159</v>
      </c>
      <c r="D110" s="18">
        <v>45</v>
      </c>
      <c r="E110" s="10">
        <v>3299</v>
      </c>
      <c r="F110" s="9" t="s">
        <v>13</v>
      </c>
      <c r="G110" s="27" t="s">
        <v>14</v>
      </c>
    </row>
    <row r="111" spans="1:7" ht="27" customHeight="1" thickBot="1" x14ac:dyDescent="0.35">
      <c r="A111" s="21" t="s">
        <v>15</v>
      </c>
      <c r="B111" s="22"/>
      <c r="C111" s="23"/>
      <c r="D111" s="24">
        <f>SUM(D110:D110)</f>
        <v>45</v>
      </c>
      <c r="E111" s="23"/>
      <c r="F111" s="25"/>
      <c r="G111" s="26"/>
    </row>
    <row r="112" spans="1:7" x14ac:dyDescent="0.3">
      <c r="A112" s="9" t="s">
        <v>160</v>
      </c>
      <c r="B112" s="14" t="s">
        <v>161</v>
      </c>
      <c r="C112" s="10" t="s">
        <v>57</v>
      </c>
      <c r="D112" s="18">
        <v>1899.86</v>
      </c>
      <c r="E112" s="10">
        <v>3222</v>
      </c>
      <c r="F112" s="9" t="s">
        <v>20</v>
      </c>
      <c r="G112" s="27" t="s">
        <v>14</v>
      </c>
    </row>
    <row r="113" spans="1:7" ht="27" customHeight="1" thickBot="1" x14ac:dyDescent="0.35">
      <c r="A113" s="21" t="s">
        <v>15</v>
      </c>
      <c r="B113" s="22"/>
      <c r="C113" s="23"/>
      <c r="D113" s="24">
        <f>SUM(D112:D112)</f>
        <v>1899.86</v>
      </c>
      <c r="E113" s="23"/>
      <c r="F113" s="25"/>
      <c r="G113" s="26"/>
    </row>
    <row r="114" spans="1:7" x14ac:dyDescent="0.3">
      <c r="A114" s="9" t="s">
        <v>162</v>
      </c>
      <c r="B114" s="14" t="s">
        <v>163</v>
      </c>
      <c r="C114" s="10" t="s">
        <v>164</v>
      </c>
      <c r="D114" s="18">
        <v>306</v>
      </c>
      <c r="E114" s="10">
        <v>3231</v>
      </c>
      <c r="F114" s="9" t="s">
        <v>42</v>
      </c>
      <c r="G114" s="27" t="s">
        <v>14</v>
      </c>
    </row>
    <row r="115" spans="1:7" ht="27" customHeight="1" thickBot="1" x14ac:dyDescent="0.35">
      <c r="A115" s="21" t="s">
        <v>15</v>
      </c>
      <c r="B115" s="22"/>
      <c r="C115" s="23"/>
      <c r="D115" s="24">
        <f>SUM(D114:D114)</f>
        <v>306</v>
      </c>
      <c r="E115" s="23"/>
      <c r="F115" s="25"/>
      <c r="G115" s="26"/>
    </row>
    <row r="116" spans="1:7" x14ac:dyDescent="0.3">
      <c r="A116" s="9" t="s">
        <v>165</v>
      </c>
      <c r="B116" s="14" t="s">
        <v>166</v>
      </c>
      <c r="C116" s="10" t="s">
        <v>167</v>
      </c>
      <c r="D116" s="18">
        <v>160.41</v>
      </c>
      <c r="E116" s="10">
        <v>3431</v>
      </c>
      <c r="F116" s="9" t="s">
        <v>168</v>
      </c>
      <c r="G116" s="27" t="s">
        <v>14</v>
      </c>
    </row>
    <row r="117" spans="1:7" ht="27" customHeight="1" thickBot="1" x14ac:dyDescent="0.35">
      <c r="A117" s="21" t="s">
        <v>15</v>
      </c>
      <c r="B117" s="22"/>
      <c r="C117" s="23"/>
      <c r="D117" s="24">
        <f>SUM(D116:D116)</f>
        <v>160.41</v>
      </c>
      <c r="E117" s="23"/>
      <c r="F117" s="25"/>
      <c r="G117" s="26"/>
    </row>
    <row r="118" spans="1:7" x14ac:dyDescent="0.3">
      <c r="A118" s="9" t="s">
        <v>169</v>
      </c>
      <c r="B118" s="14" t="s">
        <v>170</v>
      </c>
      <c r="C118" s="10" t="s">
        <v>171</v>
      </c>
      <c r="D118" s="18">
        <v>37.18</v>
      </c>
      <c r="E118" s="10">
        <v>3222</v>
      </c>
      <c r="F118" s="9" t="s">
        <v>20</v>
      </c>
      <c r="G118" s="27" t="s">
        <v>14</v>
      </c>
    </row>
    <row r="119" spans="1:7" x14ac:dyDescent="0.3">
      <c r="A119" s="9"/>
      <c r="B119" s="14"/>
      <c r="C119" s="10"/>
      <c r="D119" s="18">
        <v>22.66</v>
      </c>
      <c r="E119" s="10">
        <v>3224</v>
      </c>
      <c r="F119" s="9" t="s">
        <v>38</v>
      </c>
      <c r="G119" s="28" t="s">
        <v>14</v>
      </c>
    </row>
    <row r="120" spans="1:7" ht="27" customHeight="1" thickBot="1" x14ac:dyDescent="0.35">
      <c r="A120" s="21" t="s">
        <v>15</v>
      </c>
      <c r="B120" s="22"/>
      <c r="C120" s="23"/>
      <c r="D120" s="24">
        <f>SUM(D118:D119)</f>
        <v>59.84</v>
      </c>
      <c r="E120" s="23"/>
      <c r="F120" s="25"/>
      <c r="G120" s="26"/>
    </row>
    <row r="121" spans="1:7" x14ac:dyDescent="0.3">
      <c r="A121" s="9" t="s">
        <v>172</v>
      </c>
      <c r="B121" s="14" t="s">
        <v>173</v>
      </c>
      <c r="C121" s="10" t="s">
        <v>174</v>
      </c>
      <c r="D121" s="18">
        <v>137.6</v>
      </c>
      <c r="E121" s="10">
        <v>3231</v>
      </c>
      <c r="F121" s="9" t="s">
        <v>42</v>
      </c>
      <c r="G121" s="27" t="s">
        <v>14</v>
      </c>
    </row>
    <row r="122" spans="1:7" ht="27" customHeight="1" thickBot="1" x14ac:dyDescent="0.35">
      <c r="A122" s="21" t="s">
        <v>15</v>
      </c>
      <c r="B122" s="22"/>
      <c r="C122" s="23"/>
      <c r="D122" s="24">
        <f>SUM(D121:D121)</f>
        <v>137.6</v>
      </c>
      <c r="E122" s="23"/>
      <c r="F122" s="25"/>
      <c r="G122" s="26"/>
    </row>
    <row r="123" spans="1:7" x14ac:dyDescent="0.3">
      <c r="A123" s="9" t="s">
        <v>175</v>
      </c>
      <c r="B123" s="14" t="s">
        <v>173</v>
      </c>
      <c r="C123" s="10" t="s">
        <v>176</v>
      </c>
      <c r="D123" s="18">
        <v>787.08</v>
      </c>
      <c r="E123" s="10">
        <v>3211</v>
      </c>
      <c r="F123" s="9" t="s">
        <v>177</v>
      </c>
      <c r="G123" s="27" t="s">
        <v>14</v>
      </c>
    </row>
    <row r="124" spans="1:7" ht="27" customHeight="1" thickBot="1" x14ac:dyDescent="0.35">
      <c r="A124" s="21" t="s">
        <v>15</v>
      </c>
      <c r="B124" s="22"/>
      <c r="C124" s="23"/>
      <c r="D124" s="24">
        <f>SUM(D123:D123)</f>
        <v>787.08</v>
      </c>
      <c r="E124" s="23"/>
      <c r="F124" s="25"/>
      <c r="G124" s="26"/>
    </row>
    <row r="125" spans="1:7" x14ac:dyDescent="0.3">
      <c r="A125" s="9"/>
      <c r="B125" s="14"/>
      <c r="C125" s="10"/>
      <c r="D125" s="37">
        <v>178679.17</v>
      </c>
      <c r="E125" s="36">
        <v>3111</v>
      </c>
      <c r="F125" s="35" t="s">
        <v>178</v>
      </c>
      <c r="G125" s="38" t="s">
        <v>14</v>
      </c>
    </row>
    <row r="126" spans="1:7" x14ac:dyDescent="0.3">
      <c r="A126" s="9"/>
      <c r="B126" s="14"/>
      <c r="C126" s="10"/>
      <c r="D126" s="37">
        <v>12021.39</v>
      </c>
      <c r="E126" s="36">
        <v>31131</v>
      </c>
      <c r="F126" s="35" t="s">
        <v>180</v>
      </c>
      <c r="G126" s="38" t="s">
        <v>14</v>
      </c>
    </row>
    <row r="127" spans="1:7" x14ac:dyDescent="0.3">
      <c r="A127" s="9"/>
      <c r="B127" s="14"/>
      <c r="C127" s="10"/>
      <c r="D127" s="37">
        <v>2844.41</v>
      </c>
      <c r="E127" s="36">
        <v>31141</v>
      </c>
      <c r="F127" s="35" t="s">
        <v>181</v>
      </c>
      <c r="G127" s="38" t="s">
        <v>14</v>
      </c>
    </row>
    <row r="128" spans="1:7" x14ac:dyDescent="0.3">
      <c r="A128" s="9"/>
      <c r="B128" s="14"/>
      <c r="C128" s="10"/>
      <c r="D128" s="37">
        <v>33004.83</v>
      </c>
      <c r="E128" s="36">
        <v>31321</v>
      </c>
      <c r="F128" s="35" t="s">
        <v>182</v>
      </c>
      <c r="G128" s="38" t="s">
        <v>14</v>
      </c>
    </row>
    <row r="129" spans="1:7" x14ac:dyDescent="0.3">
      <c r="A129" s="9"/>
      <c r="B129" s="14"/>
      <c r="C129" s="10"/>
      <c r="D129" s="37">
        <v>6135.98</v>
      </c>
      <c r="E129" s="36">
        <v>32121</v>
      </c>
      <c r="F129" s="35" t="s">
        <v>183</v>
      </c>
      <c r="G129" s="38" t="s">
        <v>14</v>
      </c>
    </row>
    <row r="130" spans="1:7" x14ac:dyDescent="0.3">
      <c r="A130" s="9"/>
      <c r="B130" s="14"/>
      <c r="C130" s="10"/>
      <c r="D130" s="37">
        <v>5699.72</v>
      </c>
      <c r="E130" s="36" t="s">
        <v>184</v>
      </c>
      <c r="F130" s="35" t="s">
        <v>177</v>
      </c>
      <c r="G130" s="38" t="s">
        <v>14</v>
      </c>
    </row>
    <row r="131" spans="1:7" x14ac:dyDescent="0.3">
      <c r="A131" s="9"/>
      <c r="B131" s="14"/>
      <c r="C131" s="10"/>
      <c r="D131" s="37">
        <v>1344.2</v>
      </c>
      <c r="E131" s="36">
        <v>3231</v>
      </c>
      <c r="F131" s="35" t="s">
        <v>42</v>
      </c>
      <c r="G131" s="38" t="s">
        <v>14</v>
      </c>
    </row>
    <row r="132" spans="1:7" x14ac:dyDescent="0.3">
      <c r="A132" s="9"/>
      <c r="B132" s="14"/>
      <c r="C132" s="10"/>
      <c r="D132" s="37">
        <v>2460.7600000000002</v>
      </c>
      <c r="E132" s="36">
        <v>32371</v>
      </c>
      <c r="F132" s="35" t="s">
        <v>185</v>
      </c>
      <c r="G132" s="38" t="s">
        <v>14</v>
      </c>
    </row>
    <row r="133" spans="1:7" x14ac:dyDescent="0.3">
      <c r="A133" s="9"/>
      <c r="B133" s="14"/>
      <c r="C133" s="10"/>
      <c r="D133" s="37">
        <v>255.65</v>
      </c>
      <c r="E133" s="36">
        <v>3293</v>
      </c>
      <c r="F133" s="35" t="s">
        <v>21</v>
      </c>
      <c r="G133" s="38" t="s">
        <v>14</v>
      </c>
    </row>
    <row r="134" spans="1:7" x14ac:dyDescent="0.3">
      <c r="A134" s="9"/>
      <c r="B134" s="14"/>
      <c r="C134" s="10"/>
      <c r="D134" s="37">
        <v>180.26</v>
      </c>
      <c r="E134" s="36">
        <v>3431</v>
      </c>
      <c r="F134" s="35" t="s">
        <v>168</v>
      </c>
      <c r="G134" s="38" t="s">
        <v>14</v>
      </c>
    </row>
    <row r="135" spans="1:7" ht="15" thickBot="1" x14ac:dyDescent="0.35">
      <c r="A135" s="21" t="s">
        <v>15</v>
      </c>
      <c r="B135" s="22"/>
      <c r="C135" s="23"/>
      <c r="D135" s="24">
        <f>SUM(D125:D134)</f>
        <v>242626.37000000002</v>
      </c>
      <c r="E135" s="23"/>
      <c r="F135" s="25"/>
      <c r="G135" s="26"/>
    </row>
    <row r="136" spans="1:7" ht="15" thickBot="1" x14ac:dyDescent="0.35">
      <c r="A136" s="29" t="s">
        <v>179</v>
      </c>
      <c r="B136" s="30"/>
      <c r="C136" s="31"/>
      <c r="D136" s="32">
        <f>SUM(D8,D12,D14,D16,D18,D20,D22,D24,D26,D28,D30,D32,D34,D36,D38,D40,D42,D44,D47,D49,D51,D53,D55,D57,D59,D61,D63,D65,D67,D69,D71,D73,D75,D77,D79,D81,D83,D86,D88,D90,D92,D94,D96,D98,D100,D102,D105,D107,D109,D111,D113,D115,D117,D120,D122,D124,D135)</f>
        <v>270561.55000000005</v>
      </c>
      <c r="E136" s="31"/>
      <c r="F136" s="33"/>
      <c r="G136" s="34"/>
    </row>
    <row r="137" spans="1:7" x14ac:dyDescent="0.3">
      <c r="A137" s="9"/>
      <c r="B137" s="14"/>
      <c r="C137" s="10"/>
      <c r="D137" s="18"/>
      <c r="E137" s="10"/>
      <c r="F137" s="9"/>
    </row>
    <row r="138" spans="1:7" x14ac:dyDescent="0.3">
      <c r="A138" s="9"/>
      <c r="B138" s="14"/>
      <c r="C138" s="10"/>
      <c r="D138" s="18"/>
      <c r="E138" s="10"/>
      <c r="F138" s="9"/>
    </row>
    <row r="139" spans="1:7" x14ac:dyDescent="0.3">
      <c r="A139" s="9"/>
      <c r="B139" s="14"/>
      <c r="C139" s="10"/>
      <c r="D139" s="18"/>
      <c r="E139" s="10"/>
      <c r="F139" s="9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ht="21" customHeight="1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</row>
    <row r="3994" spans="1:6" x14ac:dyDescent="0.3">
      <c r="A3994" s="9"/>
    </row>
    <row r="3995" spans="1:6" x14ac:dyDescent="0.3">
      <c r="A3995" s="9"/>
    </row>
    <row r="3996" spans="1:6" x14ac:dyDescent="0.3">
      <c r="A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dcterms:created xsi:type="dcterms:W3CDTF">2024-03-05T11:42:46Z</dcterms:created>
  <dcterms:modified xsi:type="dcterms:W3CDTF">2025-05-19T12:30:39Z</dcterms:modified>
</cp:coreProperties>
</file>